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2C42B301-15D1-481A-8277-B96F127AC6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06" sheetId="3" r:id="rId1"/>
    <sheet name="GRAND TOTAL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G7" i="4"/>
  <c r="F6" i="4"/>
  <c r="F5" i="4"/>
  <c r="F4" i="4"/>
  <c r="F7" i="4" s="1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E214" i="3"/>
  <c r="F214" i="3" s="1"/>
  <c r="I214" i="3" s="1"/>
  <c r="I213" i="3"/>
  <c r="E213" i="3"/>
  <c r="I212" i="3"/>
  <c r="E212" i="3"/>
  <c r="I211" i="3"/>
  <c r="E211" i="3"/>
  <c r="I210" i="3"/>
  <c r="E210" i="3"/>
  <c r="I209" i="3"/>
  <c r="E209" i="3"/>
  <c r="I208" i="3"/>
  <c r="E208" i="3"/>
  <c r="I207" i="3"/>
  <c r="E207" i="3"/>
  <c r="I206" i="3"/>
  <c r="E206" i="3"/>
  <c r="I205" i="3"/>
  <c r="E205" i="3"/>
  <c r="I204" i="3"/>
  <c r="E204" i="3"/>
  <c r="I203" i="3"/>
  <c r="E203" i="3"/>
  <c r="I202" i="3"/>
  <c r="E202" i="3"/>
  <c r="I201" i="3"/>
  <c r="E201" i="3"/>
  <c r="I200" i="3"/>
  <c r="E200" i="3"/>
  <c r="I199" i="3"/>
  <c r="E199" i="3"/>
  <c r="I198" i="3"/>
  <c r="E198" i="3"/>
  <c r="I197" i="3"/>
  <c r="E197" i="3"/>
  <c r="I196" i="3"/>
  <c r="E196" i="3"/>
  <c r="I195" i="3"/>
  <c r="E195" i="3"/>
  <c r="I194" i="3"/>
  <c r="E194" i="3"/>
  <c r="I193" i="3"/>
  <c r="E193" i="3"/>
  <c r="I192" i="3"/>
  <c r="E192" i="3"/>
  <c r="I191" i="3"/>
  <c r="E191" i="3"/>
  <c r="I190" i="3"/>
  <c r="E190" i="3"/>
  <c r="I189" i="3"/>
  <c r="E189" i="3"/>
  <c r="I188" i="3"/>
  <c r="E188" i="3"/>
  <c r="I187" i="3"/>
  <c r="E187" i="3"/>
  <c r="F186" i="3"/>
  <c r="I186" i="3" s="1"/>
  <c r="E186" i="3"/>
  <c r="I185" i="3"/>
  <c r="E185" i="3"/>
  <c r="I184" i="3"/>
  <c r="E184" i="3"/>
  <c r="I183" i="3"/>
  <c r="E183" i="3"/>
  <c r="I182" i="3"/>
  <c r="E182" i="3"/>
  <c r="I181" i="3"/>
  <c r="E181" i="3"/>
  <c r="I180" i="3"/>
  <c r="E180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E138" i="3"/>
  <c r="F138" i="3" s="1"/>
  <c r="I138" i="3" s="1"/>
  <c r="E137" i="3"/>
  <c r="F137" i="3" s="1"/>
  <c r="I137" i="3" s="1"/>
  <c r="I136" i="3"/>
  <c r="F136" i="3"/>
  <c r="E136" i="3"/>
  <c r="F135" i="3"/>
  <c r="I135" i="3" s="1"/>
  <c r="E135" i="3"/>
  <c r="I134" i="3"/>
  <c r="I133" i="3"/>
  <c r="I132" i="3"/>
  <c r="I131" i="3"/>
  <c r="E130" i="3"/>
  <c r="F130" i="3" s="1"/>
  <c r="I130" i="3" s="1"/>
  <c r="E129" i="3"/>
  <c r="F129" i="3" s="1"/>
  <c r="I129" i="3" s="1"/>
  <c r="I128" i="3"/>
  <c r="I127" i="3"/>
  <c r="I126" i="3"/>
  <c r="I125" i="3"/>
  <c r="E125" i="3"/>
  <c r="I124" i="3"/>
  <c r="E124" i="3"/>
  <c r="F123" i="3"/>
  <c r="I123" i="3" s="1"/>
  <c r="E123" i="3"/>
  <c r="I122" i="3"/>
  <c r="E122" i="3"/>
  <c r="I121" i="3"/>
  <c r="I120" i="3"/>
  <c r="E120" i="3"/>
  <c r="I119" i="3"/>
  <c r="E119" i="3"/>
  <c r="I118" i="3"/>
  <c r="I117" i="3"/>
  <c r="I116" i="3"/>
  <c r="E116" i="3"/>
  <c r="E115" i="3"/>
  <c r="F115" i="3" s="1"/>
  <c r="I115" i="3" s="1"/>
  <c r="I114" i="3"/>
  <c r="F114" i="3"/>
  <c r="E114" i="3"/>
  <c r="I113" i="3"/>
  <c r="E113" i="3"/>
  <c r="I112" i="3"/>
  <c r="E112" i="3"/>
  <c r="I111" i="3"/>
  <c r="E111" i="3"/>
  <c r="I110" i="3"/>
  <c r="E110" i="3"/>
  <c r="F109" i="3"/>
  <c r="I109" i="3" s="1"/>
  <c r="E109" i="3"/>
  <c r="I108" i="3"/>
  <c r="E108" i="3"/>
  <c r="E107" i="3"/>
  <c r="F107" i="3" s="1"/>
  <c r="I107" i="3" s="1"/>
  <c r="F106" i="3"/>
  <c r="I106" i="3" s="1"/>
  <c r="E106" i="3"/>
  <c r="E105" i="3"/>
  <c r="F105" i="3" s="1"/>
  <c r="I105" i="3" s="1"/>
  <c r="I104" i="3"/>
  <c r="E104" i="3"/>
  <c r="I103" i="3"/>
  <c r="E103" i="3"/>
  <c r="I102" i="3"/>
  <c r="E102" i="3"/>
  <c r="F101" i="3"/>
  <c r="I101" i="3" s="1"/>
  <c r="E101" i="3"/>
  <c r="I100" i="3"/>
  <c r="E100" i="3"/>
  <c r="I99" i="3"/>
  <c r="F99" i="3"/>
  <c r="E99" i="3"/>
  <c r="F98" i="3"/>
  <c r="I98" i="3" s="1"/>
  <c r="E98" i="3"/>
  <c r="I97" i="3"/>
  <c r="E97" i="3"/>
  <c r="I96" i="3"/>
  <c r="E96" i="3"/>
  <c r="I95" i="3"/>
  <c r="E95" i="3"/>
  <c r="I94" i="3"/>
  <c r="E94" i="3"/>
  <c r="E93" i="3"/>
  <c r="F93" i="3" s="1"/>
  <c r="I93" i="3" s="1"/>
  <c r="I92" i="3"/>
  <c r="E92" i="3"/>
  <c r="I91" i="3"/>
  <c r="E91" i="3"/>
  <c r="E90" i="3"/>
  <c r="F90" i="3" s="1"/>
  <c r="I90" i="3" s="1"/>
  <c r="I89" i="3"/>
  <c r="F89" i="3"/>
  <c r="E89" i="3"/>
  <c r="F88" i="3"/>
  <c r="I88" i="3" s="1"/>
  <c r="E88" i="3"/>
  <c r="E87" i="3"/>
  <c r="F87" i="3" s="1"/>
  <c r="I87" i="3" s="1"/>
  <c r="I86" i="3"/>
  <c r="E86" i="3"/>
  <c r="I85" i="3"/>
  <c r="E85" i="3"/>
  <c r="I84" i="3"/>
  <c r="E84" i="3"/>
  <c r="I83" i="3"/>
  <c r="E83" i="3"/>
  <c r="I82" i="3"/>
  <c r="E82" i="3"/>
  <c r="F81" i="3"/>
  <c r="I81" i="3" s="1"/>
  <c r="E81" i="3"/>
  <c r="E80" i="3"/>
  <c r="F80" i="3" s="1"/>
  <c r="I80" i="3" s="1"/>
  <c r="E79" i="3"/>
  <c r="F79" i="3" s="1"/>
  <c r="I79" i="3" s="1"/>
  <c r="I78" i="3"/>
  <c r="E78" i="3"/>
  <c r="I77" i="3"/>
  <c r="E77" i="3"/>
  <c r="I76" i="3"/>
  <c r="E76" i="3"/>
  <c r="I75" i="3"/>
  <c r="E75" i="3"/>
  <c r="I74" i="3"/>
  <c r="E74" i="3"/>
  <c r="I73" i="3"/>
  <c r="F72" i="3"/>
  <c r="I72" i="3" s="1"/>
  <c r="E72" i="3"/>
  <c r="E71" i="3"/>
  <c r="F71" i="3" s="1"/>
  <c r="I71" i="3" s="1"/>
  <c r="I70" i="3"/>
  <c r="E70" i="3"/>
  <c r="I69" i="3"/>
  <c r="E69" i="3"/>
  <c r="E68" i="3"/>
  <c r="F68" i="3" s="1"/>
  <c r="I68" i="3" s="1"/>
  <c r="I67" i="3"/>
  <c r="E67" i="3"/>
  <c r="E66" i="3"/>
  <c r="F66" i="3" s="1"/>
  <c r="I66" i="3" s="1"/>
  <c r="I65" i="3"/>
  <c r="I64" i="3"/>
  <c r="F63" i="3"/>
  <c r="I63" i="3" s="1"/>
  <c r="E63" i="3"/>
  <c r="I62" i="3"/>
  <c r="I61" i="3"/>
  <c r="E61" i="3"/>
  <c r="E60" i="3"/>
  <c r="F60" i="3" s="1"/>
  <c r="I60" i="3" s="1"/>
  <c r="I59" i="3"/>
  <c r="E59" i="3"/>
  <c r="I58" i="3"/>
  <c r="E58" i="3"/>
  <c r="I57" i="3"/>
  <c r="E57" i="3"/>
  <c r="I56" i="3"/>
  <c r="E56" i="3"/>
  <c r="I55" i="3"/>
  <c r="E55" i="3"/>
  <c r="I54" i="3"/>
  <c r="E54" i="3"/>
  <c r="E53" i="3"/>
  <c r="F53" i="3" s="1"/>
  <c r="I53" i="3" s="1"/>
  <c r="I52" i="3"/>
  <c r="I51" i="3"/>
  <c r="E51" i="3"/>
  <c r="E50" i="3"/>
  <c r="F50" i="3" s="1"/>
  <c r="I50" i="3" s="1"/>
  <c r="I49" i="3"/>
  <c r="E49" i="3"/>
  <c r="F48" i="3"/>
  <c r="I48" i="3" s="1"/>
  <c r="E48" i="3"/>
  <c r="I47" i="3"/>
  <c r="E47" i="3"/>
  <c r="I46" i="3"/>
  <c r="E46" i="3"/>
  <c r="I45" i="3"/>
  <c r="E45" i="3"/>
  <c r="I44" i="3"/>
  <c r="E44" i="3"/>
  <c r="I43" i="3"/>
  <c r="E43" i="3"/>
  <c r="I42" i="3"/>
  <c r="F42" i="3"/>
  <c r="E42" i="3"/>
  <c r="I41" i="3"/>
  <c r="E41" i="3"/>
  <c r="I40" i="3"/>
  <c r="E40" i="3"/>
  <c r="I39" i="3"/>
  <c r="E39" i="3"/>
  <c r="I38" i="3"/>
  <c r="E38" i="3"/>
  <c r="I37" i="3"/>
  <c r="E37" i="3"/>
  <c r="E36" i="3"/>
  <c r="F36" i="3" s="1"/>
  <c r="I36" i="3" s="1"/>
  <c r="I35" i="3"/>
  <c r="E35" i="3"/>
  <c r="I34" i="3"/>
  <c r="E34" i="3"/>
  <c r="I33" i="3"/>
  <c r="E33" i="3"/>
  <c r="I32" i="3"/>
  <c r="E32" i="3"/>
  <c r="I31" i="3"/>
  <c r="F31" i="3"/>
  <c r="E31" i="3"/>
  <c r="I30" i="3"/>
  <c r="E30" i="3"/>
  <c r="E29" i="3"/>
  <c r="F29" i="3" s="1"/>
  <c r="I29" i="3" s="1"/>
  <c r="I28" i="3"/>
  <c r="E28" i="3"/>
  <c r="I27" i="3"/>
  <c r="E27" i="3"/>
  <c r="I26" i="3"/>
  <c r="F26" i="3"/>
  <c r="E26" i="3"/>
  <c r="I25" i="3"/>
  <c r="I24" i="3"/>
  <c r="E23" i="3"/>
  <c r="F23" i="3" s="1"/>
  <c r="I23" i="3" s="1"/>
  <c r="E22" i="3"/>
  <c r="F22" i="3" s="1"/>
  <c r="I22" i="3" s="1"/>
  <c r="I21" i="3"/>
  <c r="I20" i="3"/>
  <c r="E20" i="3"/>
  <c r="I19" i="3"/>
  <c r="I18" i="3"/>
  <c r="I17" i="3"/>
  <c r="I16" i="3"/>
  <c r="E16" i="3"/>
  <c r="F15" i="3"/>
  <c r="I15" i="3" s="1"/>
  <c r="E15" i="3"/>
  <c r="E14" i="3"/>
  <c r="F14" i="3" s="1"/>
  <c r="I14" i="3" s="1"/>
  <c r="I13" i="3"/>
  <c r="E13" i="3"/>
  <c r="I12" i="3"/>
  <c r="E12" i="3"/>
  <c r="I234" i="3" l="1"/>
</calcChain>
</file>

<file path=xl/sharedStrings.xml><?xml version="1.0" encoding="utf-8"?>
<sst xmlns="http://schemas.openxmlformats.org/spreadsheetml/2006/main" count="596" uniqueCount="364">
  <si>
    <t>Universiti Islam Antarabangsa</t>
  </si>
  <si>
    <t>Sultan Abdul Halim Mu'adzam Shah (UniSHAMS)</t>
  </si>
  <si>
    <t>Kulliyyah Kewangan Islam, Sains Pengurusan &amp; Hospitaliti (KWISH)</t>
  </si>
  <si>
    <t>09300 Kuala Ketil, Kedah Darul Aman</t>
  </si>
  <si>
    <t>ALL ITEM THAT SUPPLY MUST BE HALAL CERTIFIED BY JAKIM</t>
  </si>
  <si>
    <t>FILL BY PANEL. SUPPLIER</t>
  </si>
  <si>
    <t xml:space="preserve">ITEM                              </t>
  </si>
  <si>
    <t>SPECIFICATION</t>
  </si>
  <si>
    <t>QTY</t>
  </si>
  <si>
    <t>QUANTITY</t>
  </si>
  <si>
    <t>UNIT</t>
  </si>
  <si>
    <t>UNIT PRICE</t>
  </si>
  <si>
    <t>TOTAL PRICE (ESTIMATE)</t>
  </si>
  <si>
    <t>REMARKS</t>
  </si>
  <si>
    <t>KG</t>
  </si>
  <si>
    <t>PCT</t>
  </si>
  <si>
    <t>SMALL SIZE</t>
  </si>
  <si>
    <t>NOS</t>
  </si>
  <si>
    <t>SMALL PCT</t>
  </si>
  <si>
    <t>SMALL TUB</t>
  </si>
  <si>
    <t>TUB</t>
  </si>
  <si>
    <t>PACK</t>
  </si>
  <si>
    <t>1PCT/100-200GM</t>
  </si>
  <si>
    <t>BTL</t>
  </si>
  <si>
    <t>MEDIUM SIZE</t>
  </si>
  <si>
    <t>GM</t>
  </si>
  <si>
    <t>PKT</t>
  </si>
  <si>
    <t>BOX</t>
  </si>
  <si>
    <t>TOTAL</t>
  </si>
  <si>
    <t>CAN ITEMS / DRY INGREDIENT</t>
  </si>
  <si>
    <t>KICAP/SOYA SAUCE</t>
  </si>
  <si>
    <t>MUDIN/SMALL SIZE</t>
  </si>
  <si>
    <t>SOOHON/GLASS NOODLE</t>
  </si>
  <si>
    <t>KEROPOK BELINJO/BELINJO CRACKER</t>
  </si>
  <si>
    <t>200-300 GM</t>
  </si>
  <si>
    <t>PULUT HITAM/BLACK GLUTINOUS RICE</t>
  </si>
  <si>
    <t>KIUB PATI AYAM/CHICKEN  CUBES</t>
  </si>
  <si>
    <t>KNORR/SMALL PCT</t>
  </si>
  <si>
    <t>CHICKEN STOCK POWDER</t>
  </si>
  <si>
    <t>DEMIGLAZE POWDER</t>
  </si>
  <si>
    <t>BEEF CUBES</t>
  </si>
  <si>
    <t>CUBES</t>
  </si>
  <si>
    <t>BAKING POWDER</t>
  </si>
  <si>
    <t>BOTTLE</t>
  </si>
  <si>
    <t>BROWN SUGAR</t>
  </si>
  <si>
    <t>BERAS WANGI</t>
  </si>
  <si>
    <t>TAUHU KERING/BEAN CURDS SHEET</t>
  </si>
  <si>
    <t>40-60 GM/PCT</t>
  </si>
  <si>
    <t>SOFT FLOUR</t>
  </si>
  <si>
    <t>FLOUR</t>
  </si>
  <si>
    <t>DRIED SHITAKE MUSHROOM/CENDAWAN SHITAKE</t>
  </si>
  <si>
    <t>40-50GM/PCT</t>
  </si>
  <si>
    <t>KICAP PEKAT/DARK SOY SAUCE</t>
  </si>
  <si>
    <t>SMALL BTL</t>
  </si>
  <si>
    <t>CENDAWAN FUNGUS/BLACK FUNGUS</t>
  </si>
  <si>
    <t>50GM/PCT</t>
  </si>
  <si>
    <t>DRIED LILY FLOWER</t>
  </si>
  <si>
    <t>TAUHU MERAH MASIN/FERMENTED BEANCURD</t>
  </si>
  <si>
    <t>CENDAWAN STRAW/STRAW MUSHROOM</t>
  </si>
  <si>
    <t>CAN</t>
  </si>
  <si>
    <t>CENDAWAN BUTANG/BUTTON MUSHROOM</t>
  </si>
  <si>
    <t>REBUNG JERUK/BAMBOO SHOOT</t>
  </si>
  <si>
    <t xml:space="preserve">BUAH ASAM/SOUR PLUM </t>
  </si>
  <si>
    <t>FIVE SPICES</t>
  </si>
  <si>
    <t>GULA MALTOSE/MALTOSE</t>
  </si>
  <si>
    <t>CUP/TUB</t>
  </si>
  <si>
    <t>KACANG GAJUS/CHASEWNUT</t>
  </si>
  <si>
    <t>CILI KERING /DRY CHILLIES</t>
  </si>
  <si>
    <t>SESAME OIL</t>
  </si>
  <si>
    <t>LARGE BTL</t>
  </si>
  <si>
    <t>OYSTER SAUCE</t>
  </si>
  <si>
    <t>KACANG HIJAU TANPA KULIT/MUNG BEANS</t>
  </si>
  <si>
    <t>UDANG KERING/DRIED SHRIMP</t>
  </si>
  <si>
    <t>SKIN OFF</t>
  </si>
  <si>
    <t>GULA MELAKA/PALM SUGAR</t>
  </si>
  <si>
    <t>400-450gm/PCT</t>
  </si>
  <si>
    <t>SAGU/SAGO</t>
  </si>
  <si>
    <t>SOS IKAN/FISH SAUCE</t>
  </si>
  <si>
    <t>BLACK VINEGAR</t>
  </si>
  <si>
    <t>PES ASAM JAWA /TAMARIND  PASTE(ADABI)</t>
  </si>
  <si>
    <t>200GM/TUB</t>
  </si>
  <si>
    <t>KACANG DHALL/DHALL</t>
  </si>
  <si>
    <t>300-450 GM</t>
  </si>
  <si>
    <t xml:space="preserve">TEPUNG  SOOJI /SEMOLINA FLOUR </t>
  </si>
  <si>
    <t>ALAGAPPAS/300GM/PCT</t>
  </si>
  <si>
    <t>TOMATO SUP/TOMATO SOUP</t>
  </si>
  <si>
    <t>KIMBALL/TESCO</t>
  </si>
  <si>
    <t>KISMIS HITAM/RAISIN</t>
  </si>
  <si>
    <t>SMALL PCT/80-100GM</t>
  </si>
  <si>
    <t>RAISIN</t>
  </si>
  <si>
    <t>BADAM/SLICES ALMOND</t>
  </si>
  <si>
    <t>MADU/HONEY</t>
  </si>
  <si>
    <t>KACANG PISTACHIO/PISTACHIO NUT</t>
  </si>
  <si>
    <t>100-120GM/PCT</t>
  </si>
  <si>
    <t>BERAS BASMATHI</t>
  </si>
  <si>
    <t>SERBUK CHAAT MASALA/CHAAT MASALA POWDER</t>
  </si>
  <si>
    <t>TOOBA/30-45GM/PCT</t>
  </si>
  <si>
    <t>SERBUK YIS/YEAST POWDER</t>
  </si>
  <si>
    <t>100GM/PCT</t>
  </si>
  <si>
    <t>SERBUK REMPAH BRIYANI MASALA /BRIYANI MASALA POWDER</t>
  </si>
  <si>
    <t>TOOBA/50-80GM/PCT</t>
  </si>
  <si>
    <t>TEPUNG HIGH PROTIEN/ HIGH PROTIEN FLOUR</t>
  </si>
  <si>
    <t>SERBUK BAWANG PUTIH/GARLIC POWDER</t>
  </si>
  <si>
    <t>WALNUT</t>
  </si>
  <si>
    <t>ALMOND</t>
  </si>
  <si>
    <t>ALMOND NIBS</t>
  </si>
  <si>
    <t>OLIVE OIL</t>
  </si>
  <si>
    <t>KACANG KUDA/CHICKPEAS</t>
  </si>
  <si>
    <t>KIMBALL/400GM/CAN</t>
  </si>
  <si>
    <t>CAN/TIN</t>
  </si>
  <si>
    <t>TAHINI</t>
  </si>
  <si>
    <t>SMALL BTL/200-300GM</t>
  </si>
  <si>
    <t>REMPAH NASI MANDHY/MANDHY SPICE MIX</t>
  </si>
  <si>
    <t>SMOKE WATER</t>
  </si>
  <si>
    <t>SOS TABASCO/TABSCO SAUCE</t>
  </si>
  <si>
    <t>SMALL</t>
  </si>
  <si>
    <t>YELOW MUNG BEANS</t>
  </si>
  <si>
    <t>SUSU PEKAT MANIS/CONDENSED MILK</t>
  </si>
  <si>
    <t>BAKED BEAN</t>
  </si>
  <si>
    <t>TIN</t>
  </si>
  <si>
    <t>VANILLA ESSENCE</t>
  </si>
  <si>
    <t>KULIT POPIA VEITNAM/VIETNAM RICE PAPPER</t>
  </si>
  <si>
    <t>MEKONG BRAND/100 GM/PCT</t>
  </si>
  <si>
    <t>SOS HOISIN/HOISIN SAUCE</t>
  </si>
  <si>
    <t>MENTEGA KACANG/PEANUT BUTTER</t>
  </si>
  <si>
    <t>SOS CILI/CHILI SAUCE</t>
  </si>
  <si>
    <t>JASMINE/1KG/1PCT</t>
  </si>
  <si>
    <t>RED GLUTIONOUS RICE/BERAS PULUT HITAM</t>
  </si>
  <si>
    <t>1PCT/300-400 GM</t>
  </si>
  <si>
    <t>LOMI NOODLES/EGG NOODLES</t>
  </si>
  <si>
    <t>1PCT/500-800GM</t>
  </si>
  <si>
    <t>TEPUNG UBI/TAPIOCA STARCH</t>
  </si>
  <si>
    <t>1PCT/400GM</t>
  </si>
  <si>
    <t>GOLDEN RAISIN</t>
  </si>
  <si>
    <t>1PCT/120GM/TESCO</t>
  </si>
  <si>
    <t>BAMBOO TOOTHPICK/PENCUNGKIL GIGI</t>
  </si>
  <si>
    <t>50-80 PCS/1 BTL</t>
  </si>
  <si>
    <t>FRUIT JELLY /SUMI(MIX FLAVOUR)</t>
  </si>
  <si>
    <t>1 PCT/24 NOS</t>
  </si>
  <si>
    <t>RED KIDNEY BEANS IN SYRUP</t>
  </si>
  <si>
    <t>TESCO/450-500 GM/CAN</t>
  </si>
  <si>
    <t>VERMICELLI NOODLES</t>
  </si>
  <si>
    <t>1PCT/400GM/JASMINE</t>
  </si>
  <si>
    <t>EVAPORATED MILK/IDEAL MILK</t>
  </si>
  <si>
    <t>1 CAN/390 GM</t>
  </si>
  <si>
    <t>BLACK BEANS IN WATER</t>
  </si>
  <si>
    <t>MEE SOBA/SOBA NOODLES</t>
  </si>
  <si>
    <t>KICAP KIKKOMON/KIKKOMON SAUCE</t>
  </si>
  <si>
    <t>KICAP CAIR/UNTHICKED SOY SAUCE</t>
  </si>
  <si>
    <t>MUDIN/LARGE BTL</t>
  </si>
  <si>
    <t>MEE UDON/UDON NOODLES</t>
  </si>
  <si>
    <t>NORI/ DRIED SEAWEED</t>
  </si>
  <si>
    <t>10 SHEETS/PCT</t>
  </si>
  <si>
    <t>PES MISO/MISO PASTE</t>
  </si>
  <si>
    <t>TUB/450-500GM</t>
  </si>
  <si>
    <t>DASHI POWDER</t>
  </si>
  <si>
    <t>JAPANESE RICE</t>
  </si>
  <si>
    <t>SUMO BRAND</t>
  </si>
  <si>
    <t>TEPUNG TEMPURA/TEMPURA FLOUR</t>
  </si>
  <si>
    <t>500GM/PCT</t>
  </si>
  <si>
    <t>MAYONAISE JEPUN/JAPANESE MAYONAISE</t>
  </si>
  <si>
    <t>KEWPIE BRAND</t>
  </si>
  <si>
    <t>WASABI</t>
  </si>
  <si>
    <t>TIUB</t>
  </si>
  <si>
    <t>TEPUNG PANCAKE/PANCAKE MIX FLOUR</t>
  </si>
  <si>
    <t>1KG/PCT</t>
  </si>
  <si>
    <t>UDANG MASIN KOREA/KOREAN SALTED SHRIMP/SAMBAL CENCALOK</t>
  </si>
  <si>
    <t>SMALL BTL/YES GOURMET HOUSE</t>
  </si>
  <si>
    <t>GARAM KASAR/COARSE SEA SALT</t>
  </si>
  <si>
    <t>KOREAN RED PEPPER FLAKES/POWDER (KOCHUKARU)</t>
  </si>
  <si>
    <t>HERBA  KERING AYAM GINSENG/GINSENG CHICKEN SOUP</t>
  </si>
  <si>
    <t>MAS FOOD/60GM/PCT</t>
  </si>
  <si>
    <t>KURMA MERAH KERING/DRY RED DATES/JUJUBES</t>
  </si>
  <si>
    <t>KOREAN  SWEET POTAOTES NOODLES</t>
  </si>
  <si>
    <t>PES GOCHUJANG /GOCHUJANG PASTE/HOT PEPPER</t>
  </si>
  <si>
    <t>SMALL BOX</t>
  </si>
  <si>
    <t>CILI BOH/CHILI PASTE</t>
  </si>
  <si>
    <t>PASTE KARI HIJAU/GREEN CURRY PASTE</t>
  </si>
  <si>
    <t>THAI AUTHENTIC</t>
  </si>
  <si>
    <t xml:space="preserve">KOEW TEOW KERING/DRIED THAI RICE NOODLES </t>
  </si>
  <si>
    <t>A1 BRAND</t>
  </si>
  <si>
    <t>SOS TIRAM/OYSTER SAUCE</t>
  </si>
  <si>
    <t>LARGE</t>
  </si>
  <si>
    <t>BERAS PULUT/GLUTINOUS  RICE</t>
  </si>
  <si>
    <t>1PCT/1KG</t>
  </si>
  <si>
    <t>SERBUK JELI KELAPA/COCONUT JELLY POWDER(HAPPY GRASS)</t>
  </si>
  <si>
    <t>1PCT/255GM</t>
  </si>
  <si>
    <t>KACANG TANAH/GROUNDNUT</t>
  </si>
  <si>
    <t>SERBUK ROTI/BREADS CRUMBS</t>
  </si>
  <si>
    <t>CASTOR SUGAR</t>
  </si>
  <si>
    <t>ICING SUGAR</t>
  </si>
  <si>
    <t>BERAS</t>
  </si>
  <si>
    <t>10KG</t>
  </si>
  <si>
    <t>SOS TOMATO/TOMATO SAUCE</t>
  </si>
  <si>
    <t>SMALL BOTOL/LIFE</t>
  </si>
  <si>
    <t>TOMATO SAUCE</t>
  </si>
  <si>
    <t>SERBUK KARI IKAN/FISH CURRY POWDER</t>
  </si>
  <si>
    <t>PEEL/KUPAS</t>
  </si>
  <si>
    <t>IKAN BILIS/DRY ANCHOVIES</t>
  </si>
  <si>
    <t>250-300GM/PCT</t>
  </si>
  <si>
    <t>TEPUNG PULUT HITAM/BLACK GLUTINOUS RICE FLOUR</t>
  </si>
  <si>
    <t>TEPUNG JAGUNG/CORN FLOUR</t>
  </si>
  <si>
    <t>ROSE FLOUR</t>
  </si>
  <si>
    <t>SELF RISING FLOUR</t>
  </si>
  <si>
    <t>SPONGE MIX VANILA</t>
  </si>
  <si>
    <t>GULA PASIR/GRANULATED SUGAR</t>
  </si>
  <si>
    <t>REMPAH KUZI/KUZI</t>
  </si>
  <si>
    <t>250GM/PCT</t>
  </si>
  <si>
    <t>BLACK OLIVE</t>
  </si>
  <si>
    <t>GREEN OLIVE</t>
  </si>
  <si>
    <t>GHERKINS</t>
  </si>
  <si>
    <t>CAPERS</t>
  </si>
  <si>
    <t>SERBUK RENDANG/RENDANG POWDER (ADABI)</t>
  </si>
  <si>
    <t>TEPUNG BERAS/RICE FLOUR</t>
  </si>
  <si>
    <t>TEPUNG PULUT/ GLUTINOUS RICE FLOUR</t>
  </si>
  <si>
    <t>FINE SUGAR</t>
  </si>
  <si>
    <t>FINE SALT</t>
  </si>
  <si>
    <t>WHITE VINEGAR</t>
  </si>
  <si>
    <t>COUSCOUS</t>
  </si>
  <si>
    <t>QUINOA</t>
  </si>
  <si>
    <t>WHITE BREAD</t>
  </si>
  <si>
    <t>GARDENIER</t>
  </si>
  <si>
    <t>LOAF</t>
  </si>
  <si>
    <t>LASAGNA SKIN</t>
  </si>
  <si>
    <t>SPAGHETTI</t>
  </si>
  <si>
    <t>L&amp;P SAUCE</t>
  </si>
  <si>
    <t>ORANGE JUICE</t>
  </si>
  <si>
    <t>LITER</t>
  </si>
  <si>
    <t>DJON MUSTARD</t>
  </si>
  <si>
    <t>TOMATO PASTE</t>
  </si>
  <si>
    <t>WHITE PEPPER CORN</t>
  </si>
  <si>
    <t>WHITE PEPPER POWDER</t>
  </si>
  <si>
    <t>NUTMEG POWDER</t>
  </si>
  <si>
    <t>DRIED ORIGANO</t>
  </si>
  <si>
    <t>PAPRIKA POWDER</t>
  </si>
  <si>
    <t>BLACKPEPPER</t>
  </si>
  <si>
    <t>POWDER / SEMI CRUSHED</t>
  </si>
  <si>
    <t>CINNAMON POWDER</t>
  </si>
  <si>
    <t>THYME</t>
  </si>
  <si>
    <t>DRIED ROSEMARY</t>
  </si>
  <si>
    <t>SUN FLOWER OIL</t>
  </si>
  <si>
    <t>L</t>
  </si>
  <si>
    <t>CORN OIL</t>
  </si>
  <si>
    <t>COCOA POWDER</t>
  </si>
  <si>
    <t>GROUND ALMOND</t>
  </si>
  <si>
    <t>GROUND HAZELNUT</t>
  </si>
  <si>
    <t>NESTUM</t>
  </si>
  <si>
    <t>MILK POWDER</t>
  </si>
  <si>
    <t>BAKING SODA</t>
  </si>
  <si>
    <t>PECTIN POWDER CITRUS LEMON</t>
  </si>
  <si>
    <t>ACID CITRIC SOLUTIONS</t>
  </si>
  <si>
    <t>DIGESTIVE BISCUITS</t>
  </si>
  <si>
    <t>NUTTELA</t>
  </si>
  <si>
    <t>BIG SIZE SHARE 3 CLASS</t>
  </si>
  <si>
    <t>NESCAFE COFFEE POWDER</t>
  </si>
  <si>
    <t>BIG SHARE 3CLASS</t>
  </si>
  <si>
    <t>VANILA BEANS / STICKS</t>
  </si>
  <si>
    <t>TUBE</t>
  </si>
  <si>
    <t>RAW PISTACHIO</t>
  </si>
  <si>
    <t>RAW ALMOND</t>
  </si>
  <si>
    <t>RAW HAZELNUT</t>
  </si>
  <si>
    <t>GUMMY JELLY</t>
  </si>
  <si>
    <t>MARSHMELLOW</t>
  </si>
  <si>
    <t>CMC POWDER</t>
  </si>
  <si>
    <t>MISE/SPICES</t>
  </si>
  <si>
    <t>CLOVES/BUNGA CENGKIH</t>
  </si>
  <si>
    <t>CHILIES FLAKES</t>
  </si>
  <si>
    <t>RED COLOURING</t>
  </si>
  <si>
    <t>GREEN COLOURING</t>
  </si>
  <si>
    <t>BIJAN PUTIH/ WHITE SESAME SEED</t>
  </si>
  <si>
    <t>SERBUK CAYYENNE</t>
  </si>
  <si>
    <t>PAPADOM</t>
  </si>
  <si>
    <t>ROUND SHAPE/100-120GM/PCT</t>
  </si>
  <si>
    <t>KASTURI METHI</t>
  </si>
  <si>
    <t>BIJI SAWI/MUSTARDS SEED</t>
  </si>
  <si>
    <t>GARAM MASALA/SALT MASALA</t>
  </si>
  <si>
    <t>CHILI POWDER/SERBUK CILI</t>
  </si>
  <si>
    <t>SERBUK KUNYIT/TUMERIC POWDER</t>
  </si>
  <si>
    <t>YELLOW COLOURING</t>
  </si>
  <si>
    <t>LADA HITAM/BLACK PEPPER CORN</t>
  </si>
  <si>
    <t>SERBUK SUMAC/SUMAC POWDER</t>
  </si>
  <si>
    <t>1PCT/20-50GM</t>
  </si>
  <si>
    <t>SHICHIMI TOGARASHI(Japanese seven spice)</t>
  </si>
  <si>
    <t>SANSHO PEPPER</t>
  </si>
  <si>
    <t>PICKLES</t>
  </si>
  <si>
    <t>BUTCHER STRING</t>
  </si>
  <si>
    <t>ROLL</t>
  </si>
  <si>
    <t>ALLSPICES POWDER</t>
  </si>
  <si>
    <t>BAMBOO SKEWER</t>
  </si>
  <si>
    <t>BAWANG GORENG/FRIED SHALLOT</t>
  </si>
  <si>
    <t>SERBUK BUAH PALA/NUTMEG POWDER</t>
  </si>
  <si>
    <t>BUAH PELAGA/CARDAMON</t>
  </si>
  <si>
    <t>SERBUK JINTAN PUTIH/CUMIN SEEDS POWDER</t>
  </si>
  <si>
    <t>SERBUK JINTAN MANIS/FENNEL SEEDS POWDER</t>
  </si>
  <si>
    <t>SERBUK KETUMBAR/CORIANDER POWDER</t>
  </si>
  <si>
    <t>SAFFRON</t>
  </si>
  <si>
    <t>SMALL BOTOL</t>
  </si>
  <si>
    <t>ROSE WATER</t>
  </si>
  <si>
    <t>HALBA/FENUGREEK SEED</t>
  </si>
  <si>
    <t>ASAM KEPING/DRY SLICES  TAMARIND</t>
  </si>
  <si>
    <t>BUNGA LAWANG/STAR ANISE</t>
  </si>
  <si>
    <t>SERBUK LADA HITAM/BLACKPEPPER POWDER</t>
  </si>
  <si>
    <t>BUAH KERAS/CANDLE NUTS</t>
  </si>
  <si>
    <t>KERISIK/ROASTED COCONUT</t>
  </si>
  <si>
    <t>GETAH</t>
  </si>
  <si>
    <t>PLASTIC BUNGKUS</t>
  </si>
  <si>
    <t>LASAGNA ALUMINIUM CASE</t>
  </si>
  <si>
    <t>PCS</t>
  </si>
  <si>
    <t>MUSLIN CLOTH</t>
  </si>
  <si>
    <t>METER</t>
  </si>
  <si>
    <t>ROLLS</t>
  </si>
  <si>
    <t>ALUMINIUM FOIL</t>
  </si>
  <si>
    <t>WATER MELON PASTE OIL</t>
  </si>
  <si>
    <t>GRAPE PASTE OIL</t>
  </si>
  <si>
    <t>LEMON PASTE</t>
  </si>
  <si>
    <t>GOLD FLAKE</t>
  </si>
  <si>
    <t>ORANGE PASTE</t>
  </si>
  <si>
    <t>CHEF MASTER COLOR RED LIQUID</t>
  </si>
  <si>
    <t>BIG</t>
  </si>
  <si>
    <t>COLLING SPRAY</t>
  </si>
  <si>
    <t>MR.DIY</t>
  </si>
  <si>
    <t>PAPER CUP SMALL</t>
  </si>
  <si>
    <t>SILVER/ GOLD COLOR</t>
  </si>
  <si>
    <t>300 PCS/PACK</t>
  </si>
  <si>
    <t>CAKE BOARD</t>
  </si>
  <si>
    <t>ROUND 9 INCH</t>
  </si>
  <si>
    <t>CAKE BOX</t>
  </si>
  <si>
    <t>9.5 INCH</t>
  </si>
  <si>
    <t>STYROFOAM</t>
  </si>
  <si>
    <t>9 INCH ROUND</t>
  </si>
  <si>
    <t>7 INCH ROUND</t>
  </si>
  <si>
    <t>CAKE BOARD FOR FINAL PROJECT</t>
  </si>
  <si>
    <t>11 INCH SQUARE</t>
  </si>
  <si>
    <t>ANGGARAN PEMBELANJAAN KELAS AMALI DAPUR BAGI SESI 2025/OGS</t>
  </si>
  <si>
    <t>KOD KURSUS</t>
  </si>
  <si>
    <t>NAMA KURSUS</t>
  </si>
  <si>
    <t>JUMLAH PENAWARAN DALAM ICMS</t>
  </si>
  <si>
    <t>KUTIPAN YURAN BAHAN MENTAH</t>
  </si>
  <si>
    <t>ANGGARAN JUMLAH KUTIPAN YURAN BAHAN MENTAH</t>
  </si>
  <si>
    <t>ANGGRAN JUMLAH PEMBELANJAAN SETIAP KURSUS</t>
  </si>
  <si>
    <t xml:space="preserve">HCB 323       </t>
  </si>
  <si>
    <t>ADVANCED PASTRY (3 Kelas)</t>
  </si>
  <si>
    <t xml:space="preserve">HCH 313 </t>
  </si>
  <si>
    <t>ASIAN CUISINES (3 Kelas)</t>
  </si>
  <si>
    <t xml:space="preserve">HCC 113        </t>
  </si>
  <si>
    <t>BASIC FOOD PREPARATION (3 Kelas)</t>
  </si>
  <si>
    <t>JUMLAH</t>
  </si>
  <si>
    <t>ANGGARAN JUMLAH PEMBELANJAAN BAHAN MENTAH KETIGA-TIGA KELAS AMALI DAPUR MENGIKUT PANEL</t>
  </si>
  <si>
    <t>TOTAL PANEL 1</t>
  </si>
  <si>
    <t>: MEAT / POULTRY / SEAFOOD / DAIRY / FROZEN PRODUCT</t>
  </si>
  <si>
    <t>TOTAL PANEL 2</t>
  </si>
  <si>
    <t>: VEGETABLE / FRESH HERBS / FRUIT</t>
  </si>
  <si>
    <t>TOTAL PANEL 3</t>
  </si>
  <si>
    <t>: CAN ITEMS / DRY INGREDIENT / MISE / SPICES</t>
  </si>
  <si>
    <t>GRAND TOTAL</t>
  </si>
  <si>
    <t xml:space="preserve"> (SELAPAS DISELARASKAN)</t>
  </si>
  <si>
    <t>PENGESAHAN OLEH SYARIKAT</t>
  </si>
  <si>
    <t>Dengan ini saya mengesahkan bahawa saya telah membaca dan memahami semua syarat-syarat dan terma yang dinyatakan di dalam Dokumen Sebutharga. Semua maklumat yang dikemukakan adalah benar.</t>
  </si>
  <si>
    <t>Tandatangan  :</t>
  </si>
  <si>
    <t xml:space="preserve"> Nama  :</t>
  </si>
  <si>
    <t>Jawatan  :</t>
  </si>
  <si>
    <t>Tarikh  :</t>
  </si>
  <si>
    <t>Nama Syarikat :</t>
  </si>
  <si>
    <t>Cop Syarikat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</si>
</sst>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M-4409]* #,##0.00_-;\-[$RM-4409]* #,##0.00_-;_-[$RM-4409]* &quot;-&quot;??_-;_-@"/>
    <numFmt numFmtId="165" formatCode="&quot;$&quot;#,##0.00"/>
  </numFmts>
  <fonts count="18" x14ac:knownFonts="1">
    <font>
      <sz val="11"/>
      <name val="Aptos Narrow"/>
      <family val="1"/>
    </font>
    <font>
      <sz val="11"/>
      <name val="Calibri"/>
      <family val="1"/>
    </font>
    <font>
      <b/>
      <i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rgb="FFFFFFFF"/>
      <name val="Arial"/>
      <family val="2"/>
    </font>
    <font>
      <b/>
      <sz val="14"/>
      <color rgb="FF434343"/>
      <name val="Arial"/>
      <family val="2"/>
    </font>
    <font>
      <b/>
      <sz val="14"/>
      <color rgb="FFFF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ptos Narrow"/>
      <family val="1"/>
    </font>
    <font>
      <b/>
      <sz val="12"/>
      <name val="Aptos Narrow"/>
      <family val="1"/>
    </font>
    <font>
      <b/>
      <sz val="11"/>
      <name val="Arial"/>
      <family val="2"/>
    </font>
    <font>
      <b/>
      <sz val="11"/>
      <name val="Aptos Narrow"/>
      <family val="1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C232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14" xfId="0" applyBorder="1"/>
    <xf numFmtId="0" fontId="6" fillId="2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center" wrapText="1"/>
    </xf>
    <xf numFmtId="0" fontId="10" fillId="0" borderId="20" xfId="0" applyFont="1" applyBorder="1"/>
    <xf numFmtId="0" fontId="6" fillId="0" borderId="21" xfId="0" applyFont="1" applyBorder="1" applyAlignment="1">
      <alignment horizontal="center"/>
    </xf>
    <xf numFmtId="0" fontId="3" fillId="0" borderId="22" xfId="0" applyFont="1" applyBorder="1"/>
    <xf numFmtId="0" fontId="5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6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7" fillId="4" borderId="27" xfId="0" applyFont="1" applyFill="1" applyBorder="1" applyAlignment="1">
      <alignment vertical="center"/>
    </xf>
    <xf numFmtId="0" fontId="1" fillId="0" borderId="28" xfId="0" applyFont="1" applyBorder="1" applyAlignment="1">
      <alignment wrapText="1"/>
    </xf>
    <xf numFmtId="0" fontId="5" fillId="5" borderId="29" xfId="0" applyFont="1" applyFill="1" applyBorder="1" applyAlignment="1">
      <alignment horizontal="right" wrapText="1"/>
    </xf>
    <xf numFmtId="0" fontId="3" fillId="0" borderId="30" xfId="0" applyFont="1" applyBorder="1" applyAlignment="1">
      <alignment horizontal="center" vertical="center" wrapText="1"/>
    </xf>
    <xf numFmtId="0" fontId="5" fillId="0" borderId="31" xfId="0" applyFont="1" applyBorder="1"/>
    <xf numFmtId="0" fontId="5" fillId="0" borderId="32" xfId="0" applyFont="1" applyBorder="1" applyAlignment="1">
      <alignment horizontal="center"/>
    </xf>
    <xf numFmtId="164" fontId="5" fillId="3" borderId="33" xfId="0" applyNumberFormat="1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11" fillId="6" borderId="34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/>
    <xf numFmtId="0" fontId="12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4" fontId="11" fillId="0" borderId="41" xfId="0" applyNumberFormat="1" applyFont="1" applyBorder="1" applyAlignment="1">
      <alignment horizontal="center"/>
    </xf>
    <xf numFmtId="0" fontId="12" fillId="0" borderId="42" xfId="0" applyFont="1" applyBorder="1" applyAlignment="1">
      <alignment wrapText="1"/>
    </xf>
    <xf numFmtId="0" fontId="14" fillId="7" borderId="43" xfId="0" applyFont="1" applyFill="1" applyBorder="1" applyAlignment="1">
      <alignment horizontal="center"/>
    </xf>
    <xf numFmtId="4" fontId="14" fillId="7" borderId="44" xfId="0" applyNumberFormat="1" applyFont="1" applyFill="1" applyBorder="1" applyAlignment="1">
      <alignment horizontal="center"/>
    </xf>
    <xf numFmtId="0" fontId="15" fillId="0" borderId="0" xfId="0" applyFont="1"/>
    <xf numFmtId="164" fontId="11" fillId="0" borderId="0" xfId="0" applyNumberFormat="1" applyFont="1" applyAlignment="1">
      <alignment horizontal="right"/>
    </xf>
    <xf numFmtId="165" fontId="13" fillId="0" borderId="0" xfId="0" applyNumberFormat="1" applyFont="1"/>
    <xf numFmtId="0" fontId="16" fillId="0" borderId="0" xfId="0" applyFont="1"/>
    <xf numFmtId="0" fontId="12" fillId="0" borderId="0" xfId="0" applyFont="1"/>
    <xf numFmtId="164" fontId="11" fillId="0" borderId="0" xfId="0" applyNumberFormat="1" applyFont="1"/>
    <xf numFmtId="164" fontId="11" fillId="0" borderId="0" xfId="0" applyNumberFormat="1" applyFont="1" applyAlignment="1">
      <alignment horizontal="center"/>
    </xf>
    <xf numFmtId="164" fontId="11" fillId="3" borderId="45" xfId="0" applyNumberFormat="1" applyFont="1" applyFill="1" applyBorder="1"/>
    <xf numFmtId="0" fontId="7" fillId="4" borderId="48" xfId="0" applyFont="1" applyFill="1" applyBorder="1" applyAlignment="1">
      <alignment horizontal="center" vertical="center"/>
    </xf>
    <xf numFmtId="0" fontId="0" fillId="0" borderId="47" xfId="0" applyBorder="1"/>
    <xf numFmtId="0" fontId="0" fillId="0" borderId="46" xfId="0" applyBorder="1"/>
    <xf numFmtId="0" fontId="1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5" fillId="0" borderId="49" xfId="0" applyFont="1" applyBorder="1" applyAlignment="1">
      <alignment horizontal="center" vertical="center" wrapText="1"/>
    </xf>
    <xf numFmtId="0" fontId="17" fillId="0" borderId="51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4933950</xdr:colOff>
      <xdr:row>0</xdr:row>
      <xdr:rowOff>180975</xdr:rowOff>
    </xdr:from>
    <xdr:to>
      <xdr:col>1</xdr:col>
      <xdr:colOff>6010369</xdr:colOff>
      <xdr:row>6</xdr:row>
      <xdr:rowOff>95263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180975"/>
          <a:ext cx="1076419" cy="1057288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83"/>
  <sheetViews>
    <sheetView tabSelected="1" topLeftCell="A205" zoomScaleNormal="100" workbookViewId="0">
      <selection activeCell="I96" sqref="I96"/>
    </sheetView>
  </sheetViews>
  <sheetFormatPr defaultColWidth="12.5703125" defaultRowHeight="15" customHeight="1" x14ac:dyDescent="0.25"/>
  <cols>
    <col min="1" max="1" width="8.5703125" customWidth="1"/>
    <col min="2" max="2" width="91" customWidth="1"/>
    <col min="3" max="3" width="45.7109375" customWidth="1"/>
    <col min="4" max="5" width="0" hidden="1" customWidth="1"/>
    <col min="6" max="8" width="18.140625" customWidth="1"/>
    <col min="9" max="9" width="34.7109375" customWidth="1"/>
    <col min="10" max="10" width="23.5703125" customWidth="1"/>
    <col min="11" max="11" width="8.5703125" customWidth="1"/>
    <col min="12" max="12" width="38.85546875" customWidth="1"/>
    <col min="13" max="18" width="22.5703125" customWidth="1"/>
    <col min="19" max="26" width="8.5703125" customWidth="1"/>
  </cols>
  <sheetData>
    <row r="1" spans="1:10" ht="14.25" customHeight="1" x14ac:dyDescent="0.25"/>
    <row r="2" spans="1:10" ht="14.25" customHeight="1" x14ac:dyDescent="0.25">
      <c r="B2" s="1"/>
      <c r="C2" s="1"/>
      <c r="D2" s="1"/>
      <c r="E2" s="1"/>
      <c r="F2" s="1"/>
    </row>
    <row r="3" spans="1:10" ht="14.25" customHeight="1" x14ac:dyDescent="0.3">
      <c r="B3" s="1"/>
      <c r="C3" s="2" t="s">
        <v>0</v>
      </c>
      <c r="D3" s="1"/>
      <c r="E3" s="1"/>
      <c r="F3" s="1"/>
    </row>
    <row r="4" spans="1:10" ht="14.25" customHeight="1" x14ac:dyDescent="0.25">
      <c r="B4" s="1"/>
      <c r="C4" s="4" t="s">
        <v>1</v>
      </c>
      <c r="D4" s="1"/>
      <c r="E4" s="1"/>
      <c r="F4" s="1"/>
    </row>
    <row r="5" spans="1:10" ht="14.25" customHeight="1" x14ac:dyDescent="0.25">
      <c r="B5" s="5"/>
      <c r="C5" s="6" t="s">
        <v>2</v>
      </c>
      <c r="D5" s="1"/>
      <c r="E5" s="1"/>
      <c r="F5" s="1"/>
    </row>
    <row r="6" spans="1:10" ht="14.25" customHeight="1" x14ac:dyDescent="0.25">
      <c r="B6" s="1"/>
      <c r="C6" s="6" t="s">
        <v>3</v>
      </c>
      <c r="D6" s="1"/>
      <c r="E6" s="1"/>
      <c r="F6" s="1"/>
    </row>
    <row r="7" spans="1:10" ht="14.25" customHeight="1" x14ac:dyDescent="0.25">
      <c r="B7" s="1"/>
      <c r="C7" s="1"/>
      <c r="D7" s="1"/>
      <c r="E7" s="1"/>
      <c r="F7" s="1"/>
    </row>
    <row r="8" spans="1:10" ht="14.25" customHeight="1" x14ac:dyDescent="0.25">
      <c r="B8" s="7" t="s">
        <v>4</v>
      </c>
      <c r="C8" s="1"/>
      <c r="D8" s="1"/>
      <c r="E8" s="1"/>
      <c r="F8" s="1"/>
    </row>
    <row r="9" spans="1:10" ht="14.25" customHeight="1" x14ac:dyDescent="0.25">
      <c r="H9" t="s">
        <v>5</v>
      </c>
    </row>
    <row r="10" spans="1:10" ht="14.25" customHeight="1" x14ac:dyDescent="0.25">
      <c r="B10" s="22" t="s">
        <v>6</v>
      </c>
      <c r="C10" s="22" t="s">
        <v>7</v>
      </c>
      <c r="D10" s="22" t="s">
        <v>8</v>
      </c>
      <c r="E10" s="22"/>
      <c r="F10" s="22" t="s">
        <v>9</v>
      </c>
      <c r="G10" s="8" t="s">
        <v>10</v>
      </c>
      <c r="H10" s="8" t="s">
        <v>11</v>
      </c>
      <c r="I10" s="8" t="s">
        <v>12</v>
      </c>
      <c r="J10" s="23" t="s">
        <v>13</v>
      </c>
    </row>
    <row r="11" spans="1:10" ht="14.25" customHeight="1" x14ac:dyDescent="0.25">
      <c r="B11" s="62" t="s">
        <v>29</v>
      </c>
      <c r="C11" s="63"/>
      <c r="D11" s="63"/>
      <c r="E11" s="63"/>
      <c r="F11" s="63"/>
      <c r="G11" s="63"/>
      <c r="H11" s="63"/>
      <c r="I11" s="63"/>
      <c r="J11" s="64"/>
    </row>
    <row r="12" spans="1:10" ht="14.25" customHeight="1" x14ac:dyDescent="0.25">
      <c r="B12" s="13" t="s">
        <v>30</v>
      </c>
      <c r="C12" s="14" t="s">
        <v>31</v>
      </c>
      <c r="D12" s="14">
        <v>20</v>
      </c>
      <c r="E12" s="10">
        <f>D12/5</f>
        <v>4</v>
      </c>
      <c r="F12" s="10">
        <v>6</v>
      </c>
      <c r="G12" s="14" t="s">
        <v>23</v>
      </c>
      <c r="H12" s="14"/>
      <c r="I12" s="14">
        <f t="shared" ref="I12:I43" si="0">F12*H12</f>
        <v>0</v>
      </c>
      <c r="J12" s="24"/>
    </row>
    <row r="13" spans="1:10" ht="14.25" customHeight="1" x14ac:dyDescent="0.25">
      <c r="B13" s="12" t="s">
        <v>32</v>
      </c>
      <c r="C13" s="13"/>
      <c r="D13" s="14">
        <v>2.5</v>
      </c>
      <c r="E13" s="10">
        <f>D13/5</f>
        <v>0.5</v>
      </c>
      <c r="F13" s="10">
        <v>0.9</v>
      </c>
      <c r="G13" s="14" t="s">
        <v>14</v>
      </c>
      <c r="H13" s="14"/>
      <c r="I13" s="14">
        <f t="shared" si="0"/>
        <v>0</v>
      </c>
      <c r="J13" s="24"/>
    </row>
    <row r="14" spans="1:10" ht="14.25" customHeight="1" x14ac:dyDescent="0.25">
      <c r="B14" s="13" t="s">
        <v>33</v>
      </c>
      <c r="C14" s="14" t="s">
        <v>34</v>
      </c>
      <c r="D14" s="14">
        <v>5</v>
      </c>
      <c r="E14" s="10">
        <f>D14/5</f>
        <v>1</v>
      </c>
      <c r="F14" s="10">
        <f>E14*3</f>
        <v>3</v>
      </c>
      <c r="G14" s="14" t="s">
        <v>15</v>
      </c>
      <c r="H14" s="14"/>
      <c r="I14" s="14">
        <f t="shared" si="0"/>
        <v>0</v>
      </c>
      <c r="J14" s="13"/>
    </row>
    <row r="15" spans="1:10" ht="14.25" customHeight="1" x14ac:dyDescent="0.25">
      <c r="B15" s="13" t="s">
        <v>35</v>
      </c>
      <c r="C15" s="13"/>
      <c r="D15" s="14">
        <v>2.5</v>
      </c>
      <c r="E15" s="10">
        <f>D15/5</f>
        <v>0.5</v>
      </c>
      <c r="F15" s="10">
        <f>E15*3</f>
        <v>1.5</v>
      </c>
      <c r="G15" s="14" t="s">
        <v>14</v>
      </c>
      <c r="H15" s="14"/>
      <c r="I15" s="14">
        <f t="shared" si="0"/>
        <v>0</v>
      </c>
      <c r="J15" s="24"/>
    </row>
    <row r="16" spans="1:10" ht="14.25" customHeight="1" x14ac:dyDescent="0.25">
      <c r="A16" s="3"/>
      <c r="B16" s="16" t="s">
        <v>36</v>
      </c>
      <c r="C16" s="14" t="s">
        <v>37</v>
      </c>
      <c r="D16" s="14">
        <v>5</v>
      </c>
      <c r="E16" s="10">
        <f>D16/5</f>
        <v>1</v>
      </c>
      <c r="F16" s="10">
        <v>1</v>
      </c>
      <c r="G16" s="14" t="s">
        <v>15</v>
      </c>
      <c r="H16" s="14"/>
      <c r="I16" s="14">
        <f t="shared" si="0"/>
        <v>0</v>
      </c>
      <c r="J16" s="25"/>
    </row>
    <row r="17" spans="1:10" ht="14.25" customHeight="1" x14ac:dyDescent="0.25">
      <c r="A17" s="3"/>
      <c r="B17" s="12" t="s">
        <v>38</v>
      </c>
      <c r="C17" s="14"/>
      <c r="D17" s="14"/>
      <c r="E17" s="10"/>
      <c r="F17" s="11">
        <v>1</v>
      </c>
      <c r="G17" s="11" t="s">
        <v>21</v>
      </c>
      <c r="H17" s="11"/>
      <c r="I17" s="14">
        <f t="shared" si="0"/>
        <v>0</v>
      </c>
      <c r="J17" s="25"/>
    </row>
    <row r="18" spans="1:10" ht="14.25" customHeight="1" x14ac:dyDescent="0.25">
      <c r="A18" s="3"/>
      <c r="B18" s="12" t="s">
        <v>39</v>
      </c>
      <c r="C18" s="14"/>
      <c r="D18" s="14"/>
      <c r="E18" s="10"/>
      <c r="F18" s="11">
        <v>6</v>
      </c>
      <c r="G18" s="11" t="s">
        <v>21</v>
      </c>
      <c r="H18" s="11"/>
      <c r="I18" s="14">
        <f t="shared" si="0"/>
        <v>0</v>
      </c>
      <c r="J18" s="25"/>
    </row>
    <row r="19" spans="1:10" ht="14.25" customHeight="1" x14ac:dyDescent="0.25">
      <c r="A19" s="3"/>
      <c r="B19" s="12" t="s">
        <v>40</v>
      </c>
      <c r="C19" s="14"/>
      <c r="D19" s="14"/>
      <c r="E19" s="10"/>
      <c r="F19" s="11">
        <v>28</v>
      </c>
      <c r="G19" s="11" t="s">
        <v>41</v>
      </c>
      <c r="H19" s="11"/>
      <c r="I19" s="14">
        <f t="shared" si="0"/>
        <v>0</v>
      </c>
      <c r="J19" s="25"/>
    </row>
    <row r="20" spans="1:10" ht="14.25" customHeight="1" x14ac:dyDescent="0.25">
      <c r="A20" s="3"/>
      <c r="B20" s="16" t="s">
        <v>42</v>
      </c>
      <c r="C20" s="14"/>
      <c r="D20" s="14">
        <v>50</v>
      </c>
      <c r="E20" s="10">
        <f>D20/5</f>
        <v>10</v>
      </c>
      <c r="F20" s="10">
        <v>3</v>
      </c>
      <c r="G20" s="14" t="s">
        <v>43</v>
      </c>
      <c r="H20" s="14"/>
      <c r="I20" s="14">
        <f t="shared" si="0"/>
        <v>0</v>
      </c>
      <c r="J20" s="25"/>
    </row>
    <row r="21" spans="1:10" ht="14.25" customHeight="1" x14ac:dyDescent="0.25">
      <c r="A21" s="3"/>
      <c r="B21" s="16" t="s">
        <v>44</v>
      </c>
      <c r="C21" s="14"/>
      <c r="D21" s="14"/>
      <c r="E21" s="10"/>
      <c r="F21" s="26">
        <v>6</v>
      </c>
      <c r="G21" s="26" t="s">
        <v>14</v>
      </c>
      <c r="H21" s="26"/>
      <c r="I21" s="14">
        <f t="shared" si="0"/>
        <v>0</v>
      </c>
      <c r="J21" s="25"/>
    </row>
    <row r="22" spans="1:10" ht="18" customHeight="1" x14ac:dyDescent="0.25">
      <c r="B22" s="16" t="s">
        <v>45</v>
      </c>
      <c r="C22" s="14"/>
      <c r="D22" s="14">
        <v>10</v>
      </c>
      <c r="E22" s="10">
        <f>D22/5</f>
        <v>2</v>
      </c>
      <c r="F22" s="10">
        <f>E22*3</f>
        <v>6</v>
      </c>
      <c r="G22" s="14" t="s">
        <v>14</v>
      </c>
      <c r="H22" s="14"/>
      <c r="I22" s="14">
        <f t="shared" si="0"/>
        <v>0</v>
      </c>
      <c r="J22" s="25"/>
    </row>
    <row r="23" spans="1:10" ht="14.25" customHeight="1" x14ac:dyDescent="0.25">
      <c r="B23" s="13" t="s">
        <v>46</v>
      </c>
      <c r="C23" s="14" t="s">
        <v>47</v>
      </c>
      <c r="D23" s="14">
        <v>5</v>
      </c>
      <c r="E23" s="10">
        <f>D23/5</f>
        <v>1</v>
      </c>
      <c r="F23" s="10">
        <f>E23*3</f>
        <v>3</v>
      </c>
      <c r="G23" s="14" t="s">
        <v>15</v>
      </c>
      <c r="H23" s="14"/>
      <c r="I23" s="14">
        <f t="shared" si="0"/>
        <v>0</v>
      </c>
      <c r="J23" s="24"/>
    </row>
    <row r="24" spans="1:10" ht="14.25" customHeight="1" x14ac:dyDescent="0.25">
      <c r="B24" s="16" t="s">
        <v>48</v>
      </c>
      <c r="C24" s="14"/>
      <c r="D24" s="14"/>
      <c r="E24" s="10"/>
      <c r="F24" s="10">
        <v>7</v>
      </c>
      <c r="G24" s="14" t="s">
        <v>14</v>
      </c>
      <c r="H24" s="14"/>
      <c r="I24" s="14">
        <f t="shared" si="0"/>
        <v>0</v>
      </c>
      <c r="J24" s="25"/>
    </row>
    <row r="25" spans="1:10" ht="14.25" customHeight="1" x14ac:dyDescent="0.25">
      <c r="B25" s="12" t="s">
        <v>49</v>
      </c>
      <c r="C25" s="14"/>
      <c r="D25" s="14"/>
      <c r="E25" s="10"/>
      <c r="F25" s="10">
        <v>26</v>
      </c>
      <c r="G25" s="14" t="s">
        <v>14</v>
      </c>
      <c r="H25" s="14"/>
      <c r="I25" s="14">
        <f t="shared" si="0"/>
        <v>0</v>
      </c>
      <c r="J25" s="25"/>
    </row>
    <row r="26" spans="1:10" ht="14.25" customHeight="1" x14ac:dyDescent="0.25">
      <c r="B26" s="16" t="s">
        <v>50</v>
      </c>
      <c r="C26" s="14" t="s">
        <v>51</v>
      </c>
      <c r="D26" s="14">
        <v>5</v>
      </c>
      <c r="E26" s="10">
        <f t="shared" ref="E26:E51" si="1">D26/5</f>
        <v>1</v>
      </c>
      <c r="F26" s="10">
        <f>E26*3</f>
        <v>3</v>
      </c>
      <c r="G26" s="14" t="s">
        <v>15</v>
      </c>
      <c r="H26" s="14"/>
      <c r="I26" s="14">
        <f t="shared" si="0"/>
        <v>0</v>
      </c>
      <c r="J26" s="25"/>
    </row>
    <row r="27" spans="1:10" ht="14.25" customHeight="1" x14ac:dyDescent="0.25">
      <c r="B27" s="13" t="s">
        <v>52</v>
      </c>
      <c r="C27" s="14" t="s">
        <v>53</v>
      </c>
      <c r="D27" s="14">
        <v>10</v>
      </c>
      <c r="E27" s="10">
        <f t="shared" si="1"/>
        <v>2</v>
      </c>
      <c r="F27" s="10">
        <v>3</v>
      </c>
      <c r="G27" s="14" t="s">
        <v>23</v>
      </c>
      <c r="H27" s="14"/>
      <c r="I27" s="14">
        <f t="shared" si="0"/>
        <v>0</v>
      </c>
      <c r="J27" s="24"/>
    </row>
    <row r="28" spans="1:10" ht="14.25" customHeight="1" x14ac:dyDescent="0.25">
      <c r="B28" s="13" t="s">
        <v>54</v>
      </c>
      <c r="C28" s="14" t="s">
        <v>55</v>
      </c>
      <c r="D28" s="14">
        <v>6</v>
      </c>
      <c r="E28" s="10">
        <f t="shared" si="1"/>
        <v>1.2</v>
      </c>
      <c r="F28" s="10">
        <v>3</v>
      </c>
      <c r="G28" s="14" t="s">
        <v>15</v>
      </c>
      <c r="H28" s="14"/>
      <c r="I28" s="14">
        <f t="shared" si="0"/>
        <v>0</v>
      </c>
      <c r="J28" s="24"/>
    </row>
    <row r="29" spans="1:10" ht="14.25" customHeight="1" x14ac:dyDescent="0.25">
      <c r="B29" s="13" t="s">
        <v>56</v>
      </c>
      <c r="C29" s="14" t="s">
        <v>51</v>
      </c>
      <c r="D29" s="14">
        <v>5</v>
      </c>
      <c r="E29" s="10">
        <f t="shared" si="1"/>
        <v>1</v>
      </c>
      <c r="F29" s="10">
        <f>E29*3</f>
        <v>3</v>
      </c>
      <c r="G29" s="14" t="s">
        <v>15</v>
      </c>
      <c r="H29" s="14"/>
      <c r="I29" s="14">
        <f t="shared" si="0"/>
        <v>0</v>
      </c>
      <c r="J29" s="24"/>
    </row>
    <row r="30" spans="1:10" ht="14.25" customHeight="1" x14ac:dyDescent="0.25">
      <c r="B30" s="13" t="s">
        <v>57</v>
      </c>
      <c r="C30" s="14" t="s">
        <v>53</v>
      </c>
      <c r="D30" s="14">
        <v>5</v>
      </c>
      <c r="E30" s="10">
        <f t="shared" si="1"/>
        <v>1</v>
      </c>
      <c r="F30" s="10">
        <v>1</v>
      </c>
      <c r="G30" s="14" t="s">
        <v>23</v>
      </c>
      <c r="H30" s="14"/>
      <c r="I30" s="14">
        <f t="shared" si="0"/>
        <v>0</v>
      </c>
      <c r="J30" s="24"/>
    </row>
    <row r="31" spans="1:10" ht="14.25" customHeight="1" x14ac:dyDescent="0.25">
      <c r="B31" s="13" t="s">
        <v>58</v>
      </c>
      <c r="C31" s="14"/>
      <c r="D31" s="14">
        <v>5</v>
      </c>
      <c r="E31" s="10">
        <f t="shared" si="1"/>
        <v>1</v>
      </c>
      <c r="F31" s="10">
        <f>E31*3</f>
        <v>3</v>
      </c>
      <c r="G31" s="14" t="s">
        <v>59</v>
      </c>
      <c r="H31" s="14"/>
      <c r="I31" s="14">
        <f t="shared" si="0"/>
        <v>0</v>
      </c>
      <c r="J31" s="24"/>
    </row>
    <row r="32" spans="1:10" ht="14.25" customHeight="1" x14ac:dyDescent="0.25">
      <c r="B32" s="13" t="s">
        <v>60</v>
      </c>
      <c r="C32" s="14"/>
      <c r="D32" s="14">
        <v>5</v>
      </c>
      <c r="E32" s="10">
        <f t="shared" si="1"/>
        <v>1</v>
      </c>
      <c r="F32" s="10">
        <v>47</v>
      </c>
      <c r="G32" s="14" t="s">
        <v>59</v>
      </c>
      <c r="H32" s="14"/>
      <c r="I32" s="14">
        <f t="shared" si="0"/>
        <v>0</v>
      </c>
      <c r="J32" s="24"/>
    </row>
    <row r="33" spans="2:10" ht="14.25" customHeight="1" x14ac:dyDescent="0.25">
      <c r="B33" s="13" t="s">
        <v>61</v>
      </c>
      <c r="C33" s="14"/>
      <c r="D33" s="14">
        <v>5</v>
      </c>
      <c r="E33" s="10">
        <f t="shared" si="1"/>
        <v>1</v>
      </c>
      <c r="F33" s="10">
        <v>1</v>
      </c>
      <c r="G33" s="14" t="s">
        <v>59</v>
      </c>
      <c r="H33" s="14"/>
      <c r="I33" s="14">
        <f t="shared" si="0"/>
        <v>0</v>
      </c>
      <c r="J33" s="24"/>
    </row>
    <row r="34" spans="2:10" ht="14.25" customHeight="1" x14ac:dyDescent="0.25">
      <c r="B34" s="13" t="s">
        <v>62</v>
      </c>
      <c r="C34" s="14" t="s">
        <v>53</v>
      </c>
      <c r="D34" s="14">
        <v>5</v>
      </c>
      <c r="E34" s="10">
        <f t="shared" si="1"/>
        <v>1</v>
      </c>
      <c r="F34" s="10">
        <v>1</v>
      </c>
      <c r="G34" s="14" t="s">
        <v>23</v>
      </c>
      <c r="H34" s="14"/>
      <c r="I34" s="14">
        <f t="shared" si="0"/>
        <v>0</v>
      </c>
      <c r="J34" s="24"/>
    </row>
    <row r="35" spans="2:10" ht="14.25" customHeight="1" x14ac:dyDescent="0.25">
      <c r="B35" s="13" t="s">
        <v>63</v>
      </c>
      <c r="C35" s="14"/>
      <c r="D35" s="14">
        <v>5</v>
      </c>
      <c r="E35" s="10">
        <f t="shared" si="1"/>
        <v>1</v>
      </c>
      <c r="F35" s="10">
        <v>1</v>
      </c>
      <c r="G35" s="14" t="s">
        <v>15</v>
      </c>
      <c r="H35" s="14"/>
      <c r="I35" s="14">
        <f t="shared" si="0"/>
        <v>0</v>
      </c>
      <c r="J35" s="24"/>
    </row>
    <row r="36" spans="2:10" ht="14.25" customHeight="1" x14ac:dyDescent="0.25">
      <c r="B36" s="13" t="s">
        <v>64</v>
      </c>
      <c r="C36" s="14" t="s">
        <v>16</v>
      </c>
      <c r="D36" s="14">
        <v>5</v>
      </c>
      <c r="E36" s="10">
        <f t="shared" si="1"/>
        <v>1</v>
      </c>
      <c r="F36" s="10">
        <f>E36*3</f>
        <v>3</v>
      </c>
      <c r="G36" s="14" t="s">
        <v>65</v>
      </c>
      <c r="H36" s="14"/>
      <c r="I36" s="14">
        <f t="shared" si="0"/>
        <v>0</v>
      </c>
      <c r="J36" s="24"/>
    </row>
    <row r="37" spans="2:10" ht="14.25" customHeight="1" x14ac:dyDescent="0.25">
      <c r="B37" s="13" t="s">
        <v>66</v>
      </c>
      <c r="C37" s="14"/>
      <c r="D37" s="14">
        <v>250</v>
      </c>
      <c r="E37" s="10">
        <f t="shared" si="1"/>
        <v>50</v>
      </c>
      <c r="F37" s="10">
        <v>0.15</v>
      </c>
      <c r="G37" s="14" t="s">
        <v>14</v>
      </c>
      <c r="H37" s="14"/>
      <c r="I37" s="14">
        <f t="shared" si="0"/>
        <v>0</v>
      </c>
      <c r="J37" s="24"/>
    </row>
    <row r="38" spans="2:10" ht="14.25" customHeight="1" x14ac:dyDescent="0.25">
      <c r="B38" s="13" t="s">
        <v>67</v>
      </c>
      <c r="C38" s="14"/>
      <c r="D38" s="14">
        <v>600</v>
      </c>
      <c r="E38" s="10">
        <f t="shared" si="1"/>
        <v>120</v>
      </c>
      <c r="F38" s="10">
        <v>0.36</v>
      </c>
      <c r="G38" s="14" t="s">
        <v>14</v>
      </c>
      <c r="H38" s="14"/>
      <c r="I38" s="14">
        <f t="shared" si="0"/>
        <v>0</v>
      </c>
      <c r="J38" s="24"/>
    </row>
    <row r="39" spans="2:10" ht="14.25" customHeight="1" x14ac:dyDescent="0.25">
      <c r="B39" s="13" t="s">
        <v>68</v>
      </c>
      <c r="C39" s="14" t="s">
        <v>69</v>
      </c>
      <c r="D39" s="14">
        <v>10</v>
      </c>
      <c r="E39" s="10">
        <f t="shared" si="1"/>
        <v>2</v>
      </c>
      <c r="F39" s="10">
        <v>3</v>
      </c>
      <c r="G39" s="14" t="s">
        <v>23</v>
      </c>
      <c r="H39" s="14"/>
      <c r="I39" s="14">
        <f t="shared" si="0"/>
        <v>0</v>
      </c>
      <c r="J39" s="24"/>
    </row>
    <row r="40" spans="2:10" ht="14.25" customHeight="1" x14ac:dyDescent="0.25">
      <c r="B40" s="13" t="s">
        <v>70</v>
      </c>
      <c r="C40" s="14" t="s">
        <v>53</v>
      </c>
      <c r="D40" s="14">
        <v>10</v>
      </c>
      <c r="E40" s="10">
        <f t="shared" si="1"/>
        <v>2</v>
      </c>
      <c r="F40" s="10">
        <v>3</v>
      </c>
      <c r="G40" s="14" t="s">
        <v>23</v>
      </c>
      <c r="H40" s="14"/>
      <c r="I40" s="14">
        <f t="shared" si="0"/>
        <v>0</v>
      </c>
      <c r="J40" s="25"/>
    </row>
    <row r="41" spans="2:10" ht="14.25" customHeight="1" x14ac:dyDescent="0.25">
      <c r="B41" s="13" t="s">
        <v>71</v>
      </c>
      <c r="C41" s="14"/>
      <c r="D41" s="14">
        <v>250</v>
      </c>
      <c r="E41" s="10">
        <f t="shared" si="1"/>
        <v>50</v>
      </c>
      <c r="F41" s="10">
        <v>0.15</v>
      </c>
      <c r="G41" s="14" t="s">
        <v>14</v>
      </c>
      <c r="H41" s="14"/>
      <c r="I41" s="14">
        <f t="shared" si="0"/>
        <v>0</v>
      </c>
      <c r="J41" s="24"/>
    </row>
    <row r="42" spans="2:10" ht="14.25" customHeight="1" x14ac:dyDescent="0.25">
      <c r="B42" s="13" t="s">
        <v>72</v>
      </c>
      <c r="C42" s="14" t="s">
        <v>73</v>
      </c>
      <c r="D42" s="14">
        <v>1</v>
      </c>
      <c r="E42" s="10">
        <f t="shared" si="1"/>
        <v>0.2</v>
      </c>
      <c r="F42" s="10">
        <f>E42*3</f>
        <v>0.60000000000000009</v>
      </c>
      <c r="G42" s="14" t="s">
        <v>14</v>
      </c>
      <c r="H42" s="14"/>
      <c r="I42" s="14">
        <f t="shared" si="0"/>
        <v>0</v>
      </c>
      <c r="J42" s="24"/>
    </row>
    <row r="43" spans="2:10" ht="14.25" customHeight="1" x14ac:dyDescent="0.25">
      <c r="B43" s="13" t="s">
        <v>74</v>
      </c>
      <c r="C43" s="14" t="s">
        <v>75</v>
      </c>
      <c r="D43" s="14">
        <v>5</v>
      </c>
      <c r="E43" s="10">
        <f t="shared" si="1"/>
        <v>1</v>
      </c>
      <c r="F43" s="10">
        <v>3</v>
      </c>
      <c r="G43" s="14" t="s">
        <v>15</v>
      </c>
      <c r="H43" s="14"/>
      <c r="I43" s="14">
        <f t="shared" si="0"/>
        <v>0</v>
      </c>
      <c r="J43" s="24"/>
    </row>
    <row r="44" spans="2:10" ht="14.25" customHeight="1" x14ac:dyDescent="0.25">
      <c r="B44" s="16" t="s">
        <v>76</v>
      </c>
      <c r="C44" s="27"/>
      <c r="D44" s="28">
        <v>500</v>
      </c>
      <c r="E44" s="10">
        <f t="shared" si="1"/>
        <v>100</v>
      </c>
      <c r="F44" s="10">
        <v>0.3</v>
      </c>
      <c r="G44" s="28" t="s">
        <v>14</v>
      </c>
      <c r="H44" s="28"/>
      <c r="I44" s="14">
        <f t="shared" ref="I44:I75" si="2">F44*H44</f>
        <v>0</v>
      </c>
      <c r="J44" s="29"/>
    </row>
    <row r="45" spans="2:10" ht="14.25" customHeight="1" x14ac:dyDescent="0.25">
      <c r="B45" s="13" t="s">
        <v>77</v>
      </c>
      <c r="C45" s="14" t="s">
        <v>53</v>
      </c>
      <c r="D45" s="14">
        <v>15</v>
      </c>
      <c r="E45" s="10">
        <f t="shared" si="1"/>
        <v>3</v>
      </c>
      <c r="F45" s="10">
        <v>6</v>
      </c>
      <c r="G45" s="14" t="s">
        <v>23</v>
      </c>
      <c r="H45" s="14"/>
      <c r="I45" s="14">
        <f t="shared" si="2"/>
        <v>0</v>
      </c>
      <c r="J45" s="24"/>
    </row>
    <row r="46" spans="2:10" ht="14.25" customHeight="1" x14ac:dyDescent="0.25">
      <c r="B46" s="13" t="s">
        <v>78</v>
      </c>
      <c r="C46" s="14"/>
      <c r="D46" s="14">
        <v>5</v>
      </c>
      <c r="E46" s="10">
        <f t="shared" si="1"/>
        <v>1</v>
      </c>
      <c r="F46" s="10">
        <v>1</v>
      </c>
      <c r="G46" s="14" t="s">
        <v>23</v>
      </c>
      <c r="H46" s="14"/>
      <c r="I46" s="14">
        <f t="shared" si="2"/>
        <v>0</v>
      </c>
      <c r="J46" s="24"/>
    </row>
    <row r="47" spans="2:10" ht="14.25" customHeight="1" x14ac:dyDescent="0.25">
      <c r="B47" s="13" t="s">
        <v>79</v>
      </c>
      <c r="C47" s="14" t="s">
        <v>80</v>
      </c>
      <c r="D47" s="14">
        <v>10</v>
      </c>
      <c r="E47" s="10">
        <f t="shared" si="1"/>
        <v>2</v>
      </c>
      <c r="F47" s="10">
        <v>3</v>
      </c>
      <c r="G47" s="14" t="s">
        <v>20</v>
      </c>
      <c r="H47" s="14"/>
      <c r="I47" s="14">
        <f t="shared" si="2"/>
        <v>0</v>
      </c>
      <c r="J47" s="24"/>
    </row>
    <row r="48" spans="2:10" ht="14.25" customHeight="1" x14ac:dyDescent="0.25">
      <c r="B48" s="13" t="s">
        <v>81</v>
      </c>
      <c r="C48" s="14" t="s">
        <v>82</v>
      </c>
      <c r="D48" s="14">
        <v>5</v>
      </c>
      <c r="E48" s="10">
        <f t="shared" si="1"/>
        <v>1</v>
      </c>
      <c r="F48" s="10">
        <f>E48*3</f>
        <v>3</v>
      </c>
      <c r="G48" s="14" t="s">
        <v>15</v>
      </c>
      <c r="H48" s="14"/>
      <c r="I48" s="14">
        <f t="shared" si="2"/>
        <v>0</v>
      </c>
      <c r="J48" s="24"/>
    </row>
    <row r="49" spans="1:10" ht="14.25" customHeight="1" x14ac:dyDescent="0.25">
      <c r="B49" s="13" t="s">
        <v>83</v>
      </c>
      <c r="C49" s="14" t="s">
        <v>84</v>
      </c>
      <c r="D49" s="14">
        <v>10</v>
      </c>
      <c r="E49" s="10">
        <f t="shared" si="1"/>
        <v>2</v>
      </c>
      <c r="F49" s="10">
        <v>3</v>
      </c>
      <c r="G49" s="14" t="s">
        <v>15</v>
      </c>
      <c r="H49" s="14"/>
      <c r="I49" s="14">
        <f t="shared" si="2"/>
        <v>0</v>
      </c>
      <c r="J49" s="24"/>
    </row>
    <row r="50" spans="1:10" ht="14.25" customHeight="1" x14ac:dyDescent="0.25">
      <c r="B50" s="13" t="s">
        <v>85</v>
      </c>
      <c r="C50" s="14" t="s">
        <v>86</v>
      </c>
      <c r="D50" s="14">
        <v>5</v>
      </c>
      <c r="E50" s="10">
        <f t="shared" si="1"/>
        <v>1</v>
      </c>
      <c r="F50" s="10">
        <f>E50*3</f>
        <v>3</v>
      </c>
      <c r="G50" s="14" t="s">
        <v>59</v>
      </c>
      <c r="H50" s="14"/>
      <c r="I50" s="14">
        <f t="shared" si="2"/>
        <v>0</v>
      </c>
      <c r="J50" s="13"/>
    </row>
    <row r="51" spans="1:10" ht="14.25" customHeight="1" x14ac:dyDescent="0.25">
      <c r="B51" s="13" t="s">
        <v>87</v>
      </c>
      <c r="C51" s="14" t="s">
        <v>88</v>
      </c>
      <c r="D51" s="14">
        <v>5</v>
      </c>
      <c r="E51" s="10">
        <f t="shared" si="1"/>
        <v>1</v>
      </c>
      <c r="F51" s="10">
        <v>3</v>
      </c>
      <c r="G51" s="14" t="s">
        <v>15</v>
      </c>
      <c r="H51" s="14"/>
      <c r="I51" s="14">
        <f t="shared" si="2"/>
        <v>0</v>
      </c>
      <c r="J51" s="13"/>
    </row>
    <row r="52" spans="1:10" ht="14.25" customHeight="1" x14ac:dyDescent="0.25">
      <c r="B52" s="12" t="s">
        <v>89</v>
      </c>
      <c r="C52" s="17"/>
      <c r="D52" s="14"/>
      <c r="E52" s="10"/>
      <c r="F52" s="11">
        <v>0.4</v>
      </c>
      <c r="G52" s="11" t="s">
        <v>14</v>
      </c>
      <c r="H52" s="11"/>
      <c r="I52" s="14">
        <f t="shared" si="2"/>
        <v>0</v>
      </c>
      <c r="J52" s="13"/>
    </row>
    <row r="53" spans="1:10" ht="14.25" customHeight="1" x14ac:dyDescent="0.25">
      <c r="B53" s="13" t="s">
        <v>90</v>
      </c>
      <c r="C53" s="14" t="s">
        <v>88</v>
      </c>
      <c r="D53" s="14">
        <v>5</v>
      </c>
      <c r="E53" s="10">
        <f t="shared" ref="E53:E61" si="3">D53/5</f>
        <v>1</v>
      </c>
      <c r="F53" s="10">
        <f>E53*3</f>
        <v>3</v>
      </c>
      <c r="G53" s="14" t="s">
        <v>15</v>
      </c>
      <c r="H53" s="14"/>
      <c r="I53" s="14">
        <f t="shared" si="2"/>
        <v>0</v>
      </c>
      <c r="J53" s="13"/>
    </row>
    <row r="54" spans="1:10" ht="14.25" customHeight="1" x14ac:dyDescent="0.25">
      <c r="A54" s="3"/>
      <c r="B54" s="13" t="s">
        <v>91</v>
      </c>
      <c r="C54" s="14" t="s">
        <v>24</v>
      </c>
      <c r="D54" s="14">
        <v>20</v>
      </c>
      <c r="E54" s="10">
        <f t="shared" si="3"/>
        <v>4</v>
      </c>
      <c r="F54" s="10">
        <v>15</v>
      </c>
      <c r="G54" s="14" t="s">
        <v>23</v>
      </c>
      <c r="H54" s="14"/>
      <c r="I54" s="14">
        <f t="shared" si="2"/>
        <v>0</v>
      </c>
      <c r="J54" s="13"/>
    </row>
    <row r="55" spans="1:10" ht="14.25" customHeight="1" x14ac:dyDescent="0.25">
      <c r="B55" s="13" t="s">
        <v>92</v>
      </c>
      <c r="C55" s="14" t="s">
        <v>93</v>
      </c>
      <c r="D55" s="14">
        <v>10</v>
      </c>
      <c r="E55" s="10">
        <f t="shared" si="3"/>
        <v>2</v>
      </c>
      <c r="F55" s="10">
        <v>6</v>
      </c>
      <c r="G55" s="14" t="s">
        <v>15</v>
      </c>
      <c r="H55" s="14"/>
      <c r="I55" s="14">
        <f t="shared" si="2"/>
        <v>0</v>
      </c>
      <c r="J55" s="13"/>
    </row>
    <row r="56" spans="1:10" ht="14.25" customHeight="1" x14ac:dyDescent="0.25">
      <c r="B56" s="13" t="s">
        <v>94</v>
      </c>
      <c r="C56" s="14"/>
      <c r="D56" s="14">
        <v>20</v>
      </c>
      <c r="E56" s="10">
        <f t="shared" si="3"/>
        <v>4</v>
      </c>
      <c r="F56" s="10">
        <v>10</v>
      </c>
      <c r="G56" s="14" t="s">
        <v>14</v>
      </c>
      <c r="H56" s="14"/>
      <c r="I56" s="14">
        <f t="shared" si="2"/>
        <v>0</v>
      </c>
      <c r="J56" s="13"/>
    </row>
    <row r="57" spans="1:10" ht="14.25" customHeight="1" x14ac:dyDescent="0.25">
      <c r="B57" s="13" t="s">
        <v>95</v>
      </c>
      <c r="C57" s="14" t="s">
        <v>96</v>
      </c>
      <c r="D57" s="14">
        <v>5</v>
      </c>
      <c r="E57" s="10">
        <f t="shared" si="3"/>
        <v>1</v>
      </c>
      <c r="F57" s="10">
        <v>1</v>
      </c>
      <c r="G57" s="14" t="s">
        <v>15</v>
      </c>
      <c r="H57" s="14"/>
      <c r="I57" s="14">
        <f t="shared" si="2"/>
        <v>0</v>
      </c>
      <c r="J57" s="13"/>
    </row>
    <row r="58" spans="1:10" ht="14.25" customHeight="1" x14ac:dyDescent="0.25">
      <c r="B58" s="13" t="s">
        <v>97</v>
      </c>
      <c r="C58" s="14" t="s">
        <v>98</v>
      </c>
      <c r="D58" s="14">
        <v>500</v>
      </c>
      <c r="E58" s="10">
        <f t="shared" si="3"/>
        <v>100</v>
      </c>
      <c r="F58" s="10">
        <v>3</v>
      </c>
      <c r="G58" s="14" t="s">
        <v>21</v>
      </c>
      <c r="H58" s="14"/>
      <c r="I58" s="14">
        <f t="shared" si="2"/>
        <v>0</v>
      </c>
      <c r="J58" s="13"/>
    </row>
    <row r="59" spans="1:10" ht="14.25" customHeight="1" x14ac:dyDescent="0.25">
      <c r="B59" s="13" t="s">
        <v>99</v>
      </c>
      <c r="C59" s="14" t="s">
        <v>100</v>
      </c>
      <c r="D59" s="14">
        <v>10</v>
      </c>
      <c r="E59" s="10">
        <f t="shared" si="3"/>
        <v>2</v>
      </c>
      <c r="F59" s="10">
        <v>3</v>
      </c>
      <c r="G59" s="14" t="s">
        <v>15</v>
      </c>
      <c r="H59" s="14"/>
      <c r="I59" s="14">
        <f t="shared" si="2"/>
        <v>0</v>
      </c>
      <c r="J59" s="13"/>
    </row>
    <row r="60" spans="1:10" ht="14.25" customHeight="1" x14ac:dyDescent="0.25">
      <c r="B60" s="12" t="s">
        <v>101</v>
      </c>
      <c r="C60" s="13"/>
      <c r="D60" s="14">
        <v>5</v>
      </c>
      <c r="E60" s="10">
        <f t="shared" si="3"/>
        <v>1</v>
      </c>
      <c r="F60" s="10">
        <f>E60*3</f>
        <v>3</v>
      </c>
      <c r="G60" s="14" t="s">
        <v>14</v>
      </c>
      <c r="H60" s="14"/>
      <c r="I60" s="14">
        <f t="shared" si="2"/>
        <v>0</v>
      </c>
      <c r="J60" s="13"/>
    </row>
    <row r="61" spans="1:10" ht="14.25" customHeight="1" x14ac:dyDescent="0.25">
      <c r="B61" s="13" t="s">
        <v>102</v>
      </c>
      <c r="C61" s="14"/>
      <c r="D61" s="14">
        <v>5</v>
      </c>
      <c r="E61" s="10">
        <f t="shared" si="3"/>
        <v>1</v>
      </c>
      <c r="F61" s="10">
        <v>1</v>
      </c>
      <c r="G61" s="14" t="s">
        <v>23</v>
      </c>
      <c r="H61" s="14"/>
      <c r="I61" s="14">
        <f t="shared" si="2"/>
        <v>0</v>
      </c>
      <c r="J61" s="13"/>
    </row>
    <row r="62" spans="1:10" ht="14.25" customHeight="1" x14ac:dyDescent="0.25">
      <c r="B62" s="12" t="s">
        <v>103</v>
      </c>
      <c r="C62" s="17"/>
      <c r="D62" s="14"/>
      <c r="E62" s="10"/>
      <c r="F62" s="10">
        <v>1.2</v>
      </c>
      <c r="G62" s="14" t="s">
        <v>14</v>
      </c>
      <c r="H62" s="14"/>
      <c r="I62" s="14">
        <f t="shared" si="2"/>
        <v>0</v>
      </c>
      <c r="J62" s="13"/>
    </row>
    <row r="63" spans="1:10" ht="14.25" customHeight="1" x14ac:dyDescent="0.25">
      <c r="B63" s="13" t="s">
        <v>104</v>
      </c>
      <c r="C63" s="14" t="s">
        <v>82</v>
      </c>
      <c r="D63" s="14">
        <v>5</v>
      </c>
      <c r="E63" s="10">
        <f>D63/5</f>
        <v>1</v>
      </c>
      <c r="F63" s="10">
        <f>E63*3</f>
        <v>3</v>
      </c>
      <c r="G63" s="14" t="s">
        <v>15</v>
      </c>
      <c r="H63" s="14"/>
      <c r="I63" s="14">
        <f t="shared" si="2"/>
        <v>0</v>
      </c>
      <c r="J63" s="13"/>
    </row>
    <row r="64" spans="1:10" ht="14.25" customHeight="1" x14ac:dyDescent="0.25">
      <c r="B64" s="12" t="s">
        <v>105</v>
      </c>
      <c r="C64" s="17"/>
      <c r="D64" s="14"/>
      <c r="E64" s="10"/>
      <c r="F64" s="11">
        <v>1</v>
      </c>
      <c r="G64" s="11" t="s">
        <v>14</v>
      </c>
      <c r="H64" s="11"/>
      <c r="I64" s="14">
        <f t="shared" si="2"/>
        <v>0</v>
      </c>
      <c r="J64" s="13"/>
    </row>
    <row r="65" spans="1:10" ht="14.25" customHeight="1" x14ac:dyDescent="0.25">
      <c r="B65" s="12" t="s">
        <v>106</v>
      </c>
      <c r="C65" s="17"/>
      <c r="D65" s="14"/>
      <c r="E65" s="10"/>
      <c r="F65" s="11">
        <v>15</v>
      </c>
      <c r="G65" s="11" t="s">
        <v>23</v>
      </c>
      <c r="H65" s="11"/>
      <c r="I65" s="14">
        <f t="shared" si="2"/>
        <v>0</v>
      </c>
      <c r="J65" s="13"/>
    </row>
    <row r="66" spans="1:10" ht="14.25" customHeight="1" x14ac:dyDescent="0.25">
      <c r="B66" s="13" t="s">
        <v>107</v>
      </c>
      <c r="C66" s="14" t="s">
        <v>108</v>
      </c>
      <c r="D66" s="14">
        <v>5</v>
      </c>
      <c r="E66" s="10">
        <f t="shared" ref="E66:E72" si="4">D66/5</f>
        <v>1</v>
      </c>
      <c r="F66" s="10">
        <f>E66*3</f>
        <v>3</v>
      </c>
      <c r="G66" s="14" t="s">
        <v>109</v>
      </c>
      <c r="H66" s="14"/>
      <c r="I66" s="14">
        <f t="shared" si="2"/>
        <v>0</v>
      </c>
      <c r="J66" s="13"/>
    </row>
    <row r="67" spans="1:10" ht="14.25" customHeight="1" x14ac:dyDescent="0.25">
      <c r="B67" s="13" t="s">
        <v>110</v>
      </c>
      <c r="C67" s="14" t="s">
        <v>111</v>
      </c>
      <c r="D67" s="14">
        <v>5</v>
      </c>
      <c r="E67" s="10">
        <f t="shared" si="4"/>
        <v>1</v>
      </c>
      <c r="F67" s="10">
        <v>1</v>
      </c>
      <c r="G67" s="14" t="s">
        <v>23</v>
      </c>
      <c r="H67" s="14"/>
      <c r="I67" s="14">
        <f t="shared" si="2"/>
        <v>0</v>
      </c>
      <c r="J67" s="13"/>
    </row>
    <row r="68" spans="1:10" ht="14.25" customHeight="1" x14ac:dyDescent="0.25">
      <c r="B68" s="13" t="s">
        <v>112</v>
      </c>
      <c r="C68" s="14"/>
      <c r="D68" s="14">
        <v>10</v>
      </c>
      <c r="E68" s="10">
        <f t="shared" si="4"/>
        <v>2</v>
      </c>
      <c r="F68" s="10">
        <f>E68*3</f>
        <v>6</v>
      </c>
      <c r="G68" s="14" t="s">
        <v>15</v>
      </c>
      <c r="H68" s="14"/>
      <c r="I68" s="14">
        <f t="shared" si="2"/>
        <v>0</v>
      </c>
      <c r="J68" s="13"/>
    </row>
    <row r="69" spans="1:10" ht="14.25" customHeight="1" x14ac:dyDescent="0.25">
      <c r="B69" s="13" t="s">
        <v>113</v>
      </c>
      <c r="C69" s="14"/>
      <c r="D69" s="14">
        <v>5</v>
      </c>
      <c r="E69" s="10">
        <f t="shared" si="4"/>
        <v>1</v>
      </c>
      <c r="F69" s="10">
        <v>2</v>
      </c>
      <c r="G69" s="14" t="s">
        <v>23</v>
      </c>
      <c r="H69" s="14"/>
      <c r="I69" s="14">
        <f t="shared" si="2"/>
        <v>0</v>
      </c>
      <c r="J69" s="13"/>
    </row>
    <row r="70" spans="1:10" ht="14.25" customHeight="1" x14ac:dyDescent="0.25">
      <c r="B70" s="13" t="s">
        <v>114</v>
      </c>
      <c r="C70" s="14" t="s">
        <v>115</v>
      </c>
      <c r="D70" s="14">
        <v>5</v>
      </c>
      <c r="E70" s="10">
        <f t="shared" si="4"/>
        <v>1</v>
      </c>
      <c r="F70" s="10">
        <v>1</v>
      </c>
      <c r="G70" s="14" t="s">
        <v>23</v>
      </c>
      <c r="H70" s="14"/>
      <c r="I70" s="14">
        <f t="shared" si="2"/>
        <v>0</v>
      </c>
      <c r="J70" s="13"/>
    </row>
    <row r="71" spans="1:10" ht="14.25" customHeight="1" x14ac:dyDescent="0.25">
      <c r="B71" s="12" t="s">
        <v>116</v>
      </c>
      <c r="C71" s="14" t="s">
        <v>22</v>
      </c>
      <c r="D71" s="14">
        <v>5</v>
      </c>
      <c r="E71" s="10">
        <f t="shared" si="4"/>
        <v>1</v>
      </c>
      <c r="F71" s="10">
        <f>E71*3</f>
        <v>3</v>
      </c>
      <c r="G71" s="14" t="s">
        <v>15</v>
      </c>
      <c r="H71" s="14"/>
      <c r="I71" s="14">
        <f t="shared" si="2"/>
        <v>0</v>
      </c>
      <c r="J71" s="13"/>
    </row>
    <row r="72" spans="1:10" ht="14.25" customHeight="1" x14ac:dyDescent="0.25">
      <c r="B72" s="13" t="s">
        <v>117</v>
      </c>
      <c r="C72" s="14"/>
      <c r="D72" s="14">
        <v>5</v>
      </c>
      <c r="E72" s="10">
        <f t="shared" si="4"/>
        <v>1</v>
      </c>
      <c r="F72" s="10">
        <f>E72*3</f>
        <v>3</v>
      </c>
      <c r="G72" s="14" t="s">
        <v>109</v>
      </c>
      <c r="H72" s="14"/>
      <c r="I72" s="14">
        <f t="shared" si="2"/>
        <v>0</v>
      </c>
      <c r="J72" s="13"/>
    </row>
    <row r="73" spans="1:10" ht="14.25" customHeight="1" x14ac:dyDescent="0.25">
      <c r="B73" s="12" t="s">
        <v>118</v>
      </c>
      <c r="C73" s="14"/>
      <c r="D73" s="14"/>
      <c r="E73" s="10"/>
      <c r="F73" s="11">
        <v>4</v>
      </c>
      <c r="G73" s="11" t="s">
        <v>119</v>
      </c>
      <c r="H73" s="11"/>
      <c r="I73" s="14">
        <f t="shared" si="2"/>
        <v>0</v>
      </c>
      <c r="J73" s="13"/>
    </row>
    <row r="74" spans="1:10" ht="14.25" customHeight="1" x14ac:dyDescent="0.25">
      <c r="B74" s="13" t="s">
        <v>120</v>
      </c>
      <c r="C74" s="14" t="s">
        <v>53</v>
      </c>
      <c r="D74" s="14">
        <v>5</v>
      </c>
      <c r="E74" s="10">
        <f t="shared" ref="E74:E116" si="5">D74/5</f>
        <v>1</v>
      </c>
      <c r="F74" s="10">
        <v>1</v>
      </c>
      <c r="G74" s="14" t="s">
        <v>23</v>
      </c>
      <c r="H74" s="14"/>
      <c r="I74" s="14">
        <f t="shared" si="2"/>
        <v>0</v>
      </c>
      <c r="J74" s="13"/>
    </row>
    <row r="75" spans="1:10" ht="14.25" customHeight="1" x14ac:dyDescent="0.25">
      <c r="B75" s="13" t="s">
        <v>121</v>
      </c>
      <c r="C75" s="14" t="s">
        <v>122</v>
      </c>
      <c r="D75" s="14">
        <v>10</v>
      </c>
      <c r="E75" s="10">
        <f t="shared" si="5"/>
        <v>2</v>
      </c>
      <c r="F75" s="10">
        <v>3</v>
      </c>
      <c r="G75" s="14" t="s">
        <v>15</v>
      </c>
      <c r="H75" s="14"/>
      <c r="I75" s="14">
        <f t="shared" si="2"/>
        <v>0</v>
      </c>
      <c r="J75" s="13"/>
    </row>
    <row r="76" spans="1:10" ht="14.25" customHeight="1" x14ac:dyDescent="0.25">
      <c r="B76" s="13" t="s">
        <v>123</v>
      </c>
      <c r="C76" s="14" t="s">
        <v>53</v>
      </c>
      <c r="D76" s="14">
        <v>5</v>
      </c>
      <c r="E76" s="10">
        <f t="shared" si="5"/>
        <v>1</v>
      </c>
      <c r="F76" s="10">
        <v>1</v>
      </c>
      <c r="G76" s="14" t="s">
        <v>23</v>
      </c>
      <c r="H76" s="14"/>
      <c r="I76" s="14">
        <f t="shared" ref="I76:I107" si="6">F76*H76</f>
        <v>0</v>
      </c>
      <c r="J76" s="13"/>
    </row>
    <row r="77" spans="1:10" ht="14.25" customHeight="1" x14ac:dyDescent="0.25">
      <c r="B77" s="13" t="s">
        <v>124</v>
      </c>
      <c r="C77" s="14" t="s">
        <v>53</v>
      </c>
      <c r="D77" s="14">
        <v>5</v>
      </c>
      <c r="E77" s="10">
        <f t="shared" si="5"/>
        <v>1</v>
      </c>
      <c r="F77" s="10">
        <v>1</v>
      </c>
      <c r="G77" s="14" t="s">
        <v>23</v>
      </c>
      <c r="H77" s="14"/>
      <c r="I77" s="14">
        <f t="shared" si="6"/>
        <v>0</v>
      </c>
      <c r="J77" s="13"/>
    </row>
    <row r="78" spans="1:10" ht="18" customHeight="1" x14ac:dyDescent="0.25">
      <c r="A78" s="3"/>
      <c r="B78" s="13" t="s">
        <v>125</v>
      </c>
      <c r="C78" s="14" t="s">
        <v>53</v>
      </c>
      <c r="D78" s="14">
        <v>5</v>
      </c>
      <c r="E78" s="10">
        <f t="shared" si="5"/>
        <v>1</v>
      </c>
      <c r="F78" s="10">
        <v>7</v>
      </c>
      <c r="G78" s="14" t="s">
        <v>23</v>
      </c>
      <c r="H78" s="14"/>
      <c r="I78" s="14">
        <f t="shared" si="6"/>
        <v>0</v>
      </c>
      <c r="J78" s="13"/>
    </row>
    <row r="79" spans="1:10" ht="14.25" customHeight="1" x14ac:dyDescent="0.25">
      <c r="B79" s="13" t="s">
        <v>45</v>
      </c>
      <c r="C79" s="14" t="s">
        <v>126</v>
      </c>
      <c r="D79" s="14">
        <v>5</v>
      </c>
      <c r="E79" s="10">
        <f t="shared" si="5"/>
        <v>1</v>
      </c>
      <c r="F79" s="10">
        <f>E79*3</f>
        <v>3</v>
      </c>
      <c r="G79" s="14" t="s">
        <v>15</v>
      </c>
      <c r="H79" s="14"/>
      <c r="I79" s="14">
        <f t="shared" si="6"/>
        <v>0</v>
      </c>
      <c r="J79" s="24"/>
    </row>
    <row r="80" spans="1:10" ht="14.25" customHeight="1" x14ac:dyDescent="0.25">
      <c r="B80" s="13" t="s">
        <v>127</v>
      </c>
      <c r="C80" s="14" t="s">
        <v>128</v>
      </c>
      <c r="D80" s="14">
        <v>5</v>
      </c>
      <c r="E80" s="10">
        <f t="shared" si="5"/>
        <v>1</v>
      </c>
      <c r="F80" s="10">
        <f>E80*3</f>
        <v>3</v>
      </c>
      <c r="G80" s="14" t="s">
        <v>15</v>
      </c>
      <c r="H80" s="14"/>
      <c r="I80" s="14">
        <f t="shared" si="6"/>
        <v>0</v>
      </c>
      <c r="J80" s="24"/>
    </row>
    <row r="81" spans="2:10" ht="14.25" customHeight="1" x14ac:dyDescent="0.25">
      <c r="B81" s="13" t="s">
        <v>129</v>
      </c>
      <c r="C81" s="14" t="s">
        <v>130</v>
      </c>
      <c r="D81" s="14">
        <v>5</v>
      </c>
      <c r="E81" s="10">
        <f t="shared" si="5"/>
        <v>1</v>
      </c>
      <c r="F81" s="10">
        <f>E81*3</f>
        <v>3</v>
      </c>
      <c r="G81" s="14" t="s">
        <v>15</v>
      </c>
      <c r="H81" s="14"/>
      <c r="I81" s="14">
        <f t="shared" si="6"/>
        <v>0</v>
      </c>
      <c r="J81" s="24"/>
    </row>
    <row r="82" spans="2:10" ht="14.25" customHeight="1" x14ac:dyDescent="0.25">
      <c r="B82" s="13" t="s">
        <v>131</v>
      </c>
      <c r="C82" s="14" t="s">
        <v>132</v>
      </c>
      <c r="D82" s="14">
        <v>5</v>
      </c>
      <c r="E82" s="10">
        <f t="shared" si="5"/>
        <v>1</v>
      </c>
      <c r="F82" s="10">
        <v>3</v>
      </c>
      <c r="G82" s="14" t="s">
        <v>15</v>
      </c>
      <c r="H82" s="14"/>
      <c r="I82" s="14">
        <f t="shared" si="6"/>
        <v>0</v>
      </c>
      <c r="J82" s="24"/>
    </row>
    <row r="83" spans="2:10" ht="14.25" customHeight="1" x14ac:dyDescent="0.25">
      <c r="B83" s="13" t="s">
        <v>133</v>
      </c>
      <c r="C83" s="14" t="s">
        <v>134</v>
      </c>
      <c r="D83" s="14">
        <v>5</v>
      </c>
      <c r="E83" s="10">
        <f t="shared" si="5"/>
        <v>1</v>
      </c>
      <c r="F83" s="10">
        <v>2</v>
      </c>
      <c r="G83" s="14" t="s">
        <v>15</v>
      </c>
      <c r="H83" s="14"/>
      <c r="I83" s="14">
        <f t="shared" si="6"/>
        <v>0</v>
      </c>
      <c r="J83" s="24"/>
    </row>
    <row r="84" spans="2:10" ht="14.25" customHeight="1" x14ac:dyDescent="0.25">
      <c r="B84" s="13" t="s">
        <v>135</v>
      </c>
      <c r="C84" s="14" t="s">
        <v>136</v>
      </c>
      <c r="D84" s="14">
        <v>10</v>
      </c>
      <c r="E84" s="10">
        <f t="shared" si="5"/>
        <v>2</v>
      </c>
      <c r="F84" s="10">
        <v>3</v>
      </c>
      <c r="G84" s="14" t="s">
        <v>23</v>
      </c>
      <c r="H84" s="14"/>
      <c r="I84" s="14">
        <f t="shared" si="6"/>
        <v>0</v>
      </c>
      <c r="J84" s="24"/>
    </row>
    <row r="85" spans="2:10" ht="14.25" customHeight="1" x14ac:dyDescent="0.25">
      <c r="B85" s="13" t="s">
        <v>137</v>
      </c>
      <c r="C85" s="14" t="s">
        <v>138</v>
      </c>
      <c r="D85" s="14">
        <v>10</v>
      </c>
      <c r="E85" s="10">
        <f t="shared" si="5"/>
        <v>2</v>
      </c>
      <c r="F85" s="10">
        <v>3</v>
      </c>
      <c r="G85" s="14" t="s">
        <v>15</v>
      </c>
      <c r="H85" s="14"/>
      <c r="I85" s="14">
        <f t="shared" si="6"/>
        <v>0</v>
      </c>
      <c r="J85" s="24"/>
    </row>
    <row r="86" spans="2:10" ht="14.25" customHeight="1" x14ac:dyDescent="0.25">
      <c r="B86" s="13" t="s">
        <v>139</v>
      </c>
      <c r="C86" s="14" t="s">
        <v>140</v>
      </c>
      <c r="D86" s="14">
        <v>5</v>
      </c>
      <c r="E86" s="10">
        <f t="shared" si="5"/>
        <v>1</v>
      </c>
      <c r="F86" s="10">
        <v>1</v>
      </c>
      <c r="G86" s="14" t="s">
        <v>59</v>
      </c>
      <c r="H86" s="14"/>
      <c r="I86" s="14">
        <f t="shared" si="6"/>
        <v>0</v>
      </c>
      <c r="J86" s="24"/>
    </row>
    <row r="87" spans="2:10" ht="14.25" customHeight="1" x14ac:dyDescent="0.25">
      <c r="B87" s="13" t="s">
        <v>141</v>
      </c>
      <c r="C87" s="14" t="s">
        <v>142</v>
      </c>
      <c r="D87" s="14">
        <v>5</v>
      </c>
      <c r="E87" s="10">
        <f t="shared" si="5"/>
        <v>1</v>
      </c>
      <c r="F87" s="10">
        <f>E87*3</f>
        <v>3</v>
      </c>
      <c r="G87" s="14" t="s">
        <v>15</v>
      </c>
      <c r="H87" s="14"/>
      <c r="I87" s="14">
        <f t="shared" si="6"/>
        <v>0</v>
      </c>
      <c r="J87" s="24"/>
    </row>
    <row r="88" spans="2:10" ht="14.25" customHeight="1" x14ac:dyDescent="0.25">
      <c r="B88" s="13" t="s">
        <v>143</v>
      </c>
      <c r="C88" s="14" t="s">
        <v>144</v>
      </c>
      <c r="D88" s="14">
        <v>5</v>
      </c>
      <c r="E88" s="10">
        <f t="shared" si="5"/>
        <v>1</v>
      </c>
      <c r="F88" s="10">
        <f>E88*3</f>
        <v>3</v>
      </c>
      <c r="G88" s="14" t="s">
        <v>59</v>
      </c>
      <c r="H88" s="14"/>
      <c r="I88" s="14">
        <f t="shared" si="6"/>
        <v>0</v>
      </c>
      <c r="J88" s="24"/>
    </row>
    <row r="89" spans="2:10" ht="14.25" customHeight="1" x14ac:dyDescent="0.25">
      <c r="B89" s="13" t="s">
        <v>145</v>
      </c>
      <c r="C89" s="14" t="s">
        <v>140</v>
      </c>
      <c r="D89" s="14">
        <v>5</v>
      </c>
      <c r="E89" s="10">
        <f t="shared" si="5"/>
        <v>1</v>
      </c>
      <c r="F89" s="10">
        <f>E89*3</f>
        <v>3</v>
      </c>
      <c r="G89" s="14" t="s">
        <v>59</v>
      </c>
      <c r="H89" s="14"/>
      <c r="I89" s="14">
        <f t="shared" si="6"/>
        <v>0</v>
      </c>
      <c r="J89" s="24"/>
    </row>
    <row r="90" spans="2:10" ht="14.25" customHeight="1" x14ac:dyDescent="0.25">
      <c r="B90" s="13" t="s">
        <v>146</v>
      </c>
      <c r="C90" s="14"/>
      <c r="D90" s="14">
        <v>5</v>
      </c>
      <c r="E90" s="10">
        <f t="shared" si="5"/>
        <v>1</v>
      </c>
      <c r="F90" s="10">
        <f>E90*3</f>
        <v>3</v>
      </c>
      <c r="G90" s="14" t="s">
        <v>15</v>
      </c>
      <c r="H90" s="14"/>
      <c r="I90" s="14">
        <f t="shared" si="6"/>
        <v>0</v>
      </c>
      <c r="J90" s="24"/>
    </row>
    <row r="91" spans="2:10" ht="14.25" customHeight="1" x14ac:dyDescent="0.25">
      <c r="B91" s="13" t="s">
        <v>147</v>
      </c>
      <c r="C91" s="14"/>
      <c r="D91" s="14">
        <v>5</v>
      </c>
      <c r="E91" s="10">
        <f t="shared" si="5"/>
        <v>1</v>
      </c>
      <c r="F91" s="10">
        <v>1</v>
      </c>
      <c r="G91" s="14" t="s">
        <v>23</v>
      </c>
      <c r="H91" s="14"/>
      <c r="I91" s="14">
        <f t="shared" si="6"/>
        <v>0</v>
      </c>
      <c r="J91" s="24"/>
    </row>
    <row r="92" spans="2:10" ht="14.25" customHeight="1" x14ac:dyDescent="0.25">
      <c r="B92" s="12" t="s">
        <v>148</v>
      </c>
      <c r="C92" s="14" t="s">
        <v>149</v>
      </c>
      <c r="D92" s="14">
        <v>5</v>
      </c>
      <c r="E92" s="10">
        <f t="shared" si="5"/>
        <v>1</v>
      </c>
      <c r="F92" s="10">
        <v>1</v>
      </c>
      <c r="G92" s="14" t="s">
        <v>23</v>
      </c>
      <c r="H92" s="14"/>
      <c r="I92" s="14">
        <f t="shared" si="6"/>
        <v>0</v>
      </c>
      <c r="J92" s="24"/>
    </row>
    <row r="93" spans="2:10" ht="14.25" customHeight="1" x14ac:dyDescent="0.25">
      <c r="B93" s="13" t="s">
        <v>150</v>
      </c>
      <c r="C93" s="14"/>
      <c r="D93" s="14">
        <v>5</v>
      </c>
      <c r="E93" s="10">
        <f t="shared" si="5"/>
        <v>1</v>
      </c>
      <c r="F93" s="10">
        <f>E93*3</f>
        <v>3</v>
      </c>
      <c r="G93" s="14" t="s">
        <v>15</v>
      </c>
      <c r="H93" s="14"/>
      <c r="I93" s="14">
        <f t="shared" si="6"/>
        <v>0</v>
      </c>
      <c r="J93" s="24"/>
    </row>
    <row r="94" spans="2:10" ht="14.25" customHeight="1" x14ac:dyDescent="0.25">
      <c r="B94" s="13" t="s">
        <v>151</v>
      </c>
      <c r="C94" s="14" t="s">
        <v>152</v>
      </c>
      <c r="D94" s="14">
        <v>10</v>
      </c>
      <c r="E94" s="10">
        <f t="shared" si="5"/>
        <v>2</v>
      </c>
      <c r="F94" s="10">
        <v>3</v>
      </c>
      <c r="G94" s="14" t="s">
        <v>15</v>
      </c>
      <c r="H94" s="14"/>
      <c r="I94" s="14">
        <f t="shared" si="6"/>
        <v>0</v>
      </c>
      <c r="J94" s="24"/>
    </row>
    <row r="95" spans="2:10" ht="14.25" customHeight="1" x14ac:dyDescent="0.25">
      <c r="B95" s="13" t="s">
        <v>153</v>
      </c>
      <c r="C95" s="14" t="s">
        <v>154</v>
      </c>
      <c r="D95" s="14">
        <v>5</v>
      </c>
      <c r="E95" s="10">
        <f t="shared" si="5"/>
        <v>1</v>
      </c>
      <c r="F95" s="10">
        <v>1</v>
      </c>
      <c r="G95" s="14" t="s">
        <v>20</v>
      </c>
      <c r="H95" s="14"/>
      <c r="I95" s="14">
        <f t="shared" si="6"/>
        <v>0</v>
      </c>
      <c r="J95" s="24"/>
    </row>
    <row r="96" spans="2:10" ht="14.25" customHeight="1" x14ac:dyDescent="0.25">
      <c r="B96" s="13" t="s">
        <v>155</v>
      </c>
      <c r="C96" s="14" t="s">
        <v>19</v>
      </c>
      <c r="D96" s="14">
        <v>10</v>
      </c>
      <c r="E96" s="10">
        <f t="shared" si="5"/>
        <v>2</v>
      </c>
      <c r="F96" s="10">
        <v>2</v>
      </c>
      <c r="G96" s="14" t="s">
        <v>20</v>
      </c>
      <c r="H96" s="14"/>
      <c r="I96" s="14">
        <f t="shared" si="6"/>
        <v>0</v>
      </c>
      <c r="J96" s="24"/>
    </row>
    <row r="97" spans="2:10" ht="14.25" customHeight="1" x14ac:dyDescent="0.25">
      <c r="B97" s="13" t="s">
        <v>156</v>
      </c>
      <c r="C97" s="14" t="s">
        <v>157</v>
      </c>
      <c r="D97" s="14">
        <v>35</v>
      </c>
      <c r="E97" s="10">
        <f t="shared" si="5"/>
        <v>7</v>
      </c>
      <c r="F97" s="10">
        <v>6</v>
      </c>
      <c r="G97" s="14" t="s">
        <v>14</v>
      </c>
      <c r="H97" s="14"/>
      <c r="I97" s="14">
        <f t="shared" si="6"/>
        <v>0</v>
      </c>
      <c r="J97" s="24"/>
    </row>
    <row r="98" spans="2:10" ht="14.25" customHeight="1" x14ac:dyDescent="0.25">
      <c r="B98" s="13" t="s">
        <v>158</v>
      </c>
      <c r="C98" s="14" t="s">
        <v>159</v>
      </c>
      <c r="D98" s="14">
        <v>5</v>
      </c>
      <c r="E98" s="10">
        <f t="shared" si="5"/>
        <v>1</v>
      </c>
      <c r="F98" s="10">
        <f>E98*3</f>
        <v>3</v>
      </c>
      <c r="G98" s="14" t="s">
        <v>15</v>
      </c>
      <c r="H98" s="14"/>
      <c r="I98" s="14">
        <f t="shared" si="6"/>
        <v>0</v>
      </c>
      <c r="J98" s="24"/>
    </row>
    <row r="99" spans="2:10" ht="14.25" customHeight="1" x14ac:dyDescent="0.25">
      <c r="B99" s="13" t="s">
        <v>160</v>
      </c>
      <c r="C99" s="14" t="s">
        <v>161</v>
      </c>
      <c r="D99" s="14">
        <v>5</v>
      </c>
      <c r="E99" s="10">
        <f t="shared" si="5"/>
        <v>1</v>
      </c>
      <c r="F99" s="10">
        <f>E99*3</f>
        <v>3</v>
      </c>
      <c r="G99" s="14" t="s">
        <v>23</v>
      </c>
      <c r="H99" s="14"/>
      <c r="I99" s="14">
        <f t="shared" si="6"/>
        <v>0</v>
      </c>
      <c r="J99" s="24"/>
    </row>
    <row r="100" spans="2:10" ht="14.25" customHeight="1" x14ac:dyDescent="0.25">
      <c r="B100" s="13" t="s">
        <v>162</v>
      </c>
      <c r="C100" s="14"/>
      <c r="D100" s="14">
        <v>5</v>
      </c>
      <c r="E100" s="10">
        <f t="shared" si="5"/>
        <v>1</v>
      </c>
      <c r="F100" s="10">
        <v>1</v>
      </c>
      <c r="G100" s="14" t="s">
        <v>163</v>
      </c>
      <c r="H100" s="14"/>
      <c r="I100" s="14">
        <f t="shared" si="6"/>
        <v>0</v>
      </c>
      <c r="J100" s="24"/>
    </row>
    <row r="101" spans="2:10" ht="14.25" customHeight="1" x14ac:dyDescent="0.25">
      <c r="B101" s="13" t="s">
        <v>164</v>
      </c>
      <c r="C101" s="14" t="s">
        <v>165</v>
      </c>
      <c r="D101" s="14">
        <v>5</v>
      </c>
      <c r="E101" s="10">
        <f t="shared" si="5"/>
        <v>1</v>
      </c>
      <c r="F101" s="10">
        <f>E101*3</f>
        <v>3</v>
      </c>
      <c r="G101" s="14" t="s">
        <v>15</v>
      </c>
      <c r="H101" s="14"/>
      <c r="I101" s="14">
        <f t="shared" si="6"/>
        <v>0</v>
      </c>
      <c r="J101" s="24"/>
    </row>
    <row r="102" spans="2:10" ht="33" customHeight="1" x14ac:dyDescent="0.25">
      <c r="B102" s="71" t="s">
        <v>166</v>
      </c>
      <c r="C102" s="72" t="s">
        <v>167</v>
      </c>
      <c r="D102" s="14">
        <v>5</v>
      </c>
      <c r="E102" s="10">
        <f t="shared" si="5"/>
        <v>1</v>
      </c>
      <c r="F102" s="10">
        <v>1</v>
      </c>
      <c r="G102" s="14" t="s">
        <v>23</v>
      </c>
      <c r="H102" s="14"/>
      <c r="I102" s="14">
        <f t="shared" si="6"/>
        <v>0</v>
      </c>
      <c r="J102" s="24"/>
    </row>
    <row r="103" spans="2:10" ht="14.25" customHeight="1" x14ac:dyDescent="0.25">
      <c r="B103" s="13" t="s">
        <v>168</v>
      </c>
      <c r="C103" s="14" t="s">
        <v>98</v>
      </c>
      <c r="D103" s="14">
        <v>5</v>
      </c>
      <c r="E103" s="10">
        <f t="shared" si="5"/>
        <v>1</v>
      </c>
      <c r="F103" s="10">
        <v>1</v>
      </c>
      <c r="G103" s="14" t="s">
        <v>15</v>
      </c>
      <c r="H103" s="14"/>
      <c r="I103" s="14">
        <f t="shared" si="6"/>
        <v>0</v>
      </c>
      <c r="J103" s="24"/>
    </row>
    <row r="104" spans="2:10" ht="14.25" customHeight="1" x14ac:dyDescent="0.25">
      <c r="B104" s="13" t="s">
        <v>169</v>
      </c>
      <c r="C104" s="14" t="s">
        <v>98</v>
      </c>
      <c r="D104" s="14">
        <v>5</v>
      </c>
      <c r="E104" s="10">
        <f t="shared" si="5"/>
        <v>1</v>
      </c>
      <c r="F104" s="10">
        <v>2</v>
      </c>
      <c r="G104" s="14" t="s">
        <v>15</v>
      </c>
      <c r="H104" s="14"/>
      <c r="I104" s="14">
        <f t="shared" si="6"/>
        <v>0</v>
      </c>
      <c r="J104" s="24"/>
    </row>
    <row r="105" spans="2:10" ht="14.25" customHeight="1" x14ac:dyDescent="0.25">
      <c r="B105" s="12" t="s">
        <v>170</v>
      </c>
      <c r="C105" s="14" t="s">
        <v>171</v>
      </c>
      <c r="D105" s="14">
        <v>5</v>
      </c>
      <c r="E105" s="10">
        <f t="shared" si="5"/>
        <v>1</v>
      </c>
      <c r="F105" s="10">
        <f>E105*3</f>
        <v>3</v>
      </c>
      <c r="G105" s="14" t="s">
        <v>15</v>
      </c>
      <c r="H105" s="14"/>
      <c r="I105" s="14">
        <f t="shared" si="6"/>
        <v>0</v>
      </c>
      <c r="J105" s="24"/>
    </row>
    <row r="106" spans="2:10" ht="14.25" customHeight="1" x14ac:dyDescent="0.25">
      <c r="B106" s="12" t="s">
        <v>172</v>
      </c>
      <c r="C106" s="14" t="s">
        <v>98</v>
      </c>
      <c r="D106" s="14">
        <v>5</v>
      </c>
      <c r="E106" s="10">
        <f t="shared" si="5"/>
        <v>1</v>
      </c>
      <c r="F106" s="10">
        <f>E106*3</f>
        <v>3</v>
      </c>
      <c r="G106" s="14" t="s">
        <v>15</v>
      </c>
      <c r="H106" s="14"/>
      <c r="I106" s="14">
        <f t="shared" si="6"/>
        <v>0</v>
      </c>
      <c r="J106" s="24"/>
    </row>
    <row r="107" spans="2:10" ht="14.25" customHeight="1" x14ac:dyDescent="0.25">
      <c r="B107" s="13" t="s">
        <v>173</v>
      </c>
      <c r="C107" s="14"/>
      <c r="D107" s="14">
        <v>5</v>
      </c>
      <c r="E107" s="10">
        <f t="shared" si="5"/>
        <v>1</v>
      </c>
      <c r="F107" s="10">
        <f>E107*3</f>
        <v>3</v>
      </c>
      <c r="G107" s="14" t="s">
        <v>15</v>
      </c>
      <c r="H107" s="14"/>
      <c r="I107" s="14">
        <f t="shared" si="6"/>
        <v>0</v>
      </c>
      <c r="J107" s="24"/>
    </row>
    <row r="108" spans="2:10" ht="14.25" customHeight="1" x14ac:dyDescent="0.25">
      <c r="B108" s="13" t="s">
        <v>174</v>
      </c>
      <c r="C108" s="14" t="s">
        <v>175</v>
      </c>
      <c r="D108" s="14">
        <v>5</v>
      </c>
      <c r="E108" s="10">
        <f t="shared" si="5"/>
        <v>1</v>
      </c>
      <c r="F108" s="10">
        <v>1</v>
      </c>
      <c r="G108" s="14" t="s">
        <v>27</v>
      </c>
      <c r="H108" s="14"/>
      <c r="I108" s="14">
        <f t="shared" ref="I108:I139" si="7">F108*H108</f>
        <v>0</v>
      </c>
      <c r="J108" s="24"/>
    </row>
    <row r="109" spans="2:10" ht="14.25" customHeight="1" x14ac:dyDescent="0.25">
      <c r="B109" s="13" t="s">
        <v>176</v>
      </c>
      <c r="C109" s="14" t="s">
        <v>18</v>
      </c>
      <c r="D109" s="14">
        <v>5</v>
      </c>
      <c r="E109" s="10">
        <f t="shared" si="5"/>
        <v>1</v>
      </c>
      <c r="F109" s="10">
        <f>E109*3</f>
        <v>3</v>
      </c>
      <c r="G109" s="14" t="s">
        <v>15</v>
      </c>
      <c r="H109" s="14"/>
      <c r="I109" s="14">
        <f t="shared" si="7"/>
        <v>0</v>
      </c>
      <c r="J109" s="24"/>
    </row>
    <row r="110" spans="2:10" ht="14.25" customHeight="1" x14ac:dyDescent="0.25">
      <c r="B110" s="13" t="s">
        <v>177</v>
      </c>
      <c r="C110" s="14" t="s">
        <v>178</v>
      </c>
      <c r="D110" s="14">
        <v>10</v>
      </c>
      <c r="E110" s="10">
        <f t="shared" si="5"/>
        <v>2</v>
      </c>
      <c r="F110" s="10">
        <v>3</v>
      </c>
      <c r="G110" s="14" t="s">
        <v>15</v>
      </c>
      <c r="H110" s="14"/>
      <c r="I110" s="14">
        <f t="shared" si="7"/>
        <v>0</v>
      </c>
      <c r="J110" s="25"/>
    </row>
    <row r="111" spans="2:10" ht="14.25" customHeight="1" x14ac:dyDescent="0.25">
      <c r="B111" s="13" t="s">
        <v>179</v>
      </c>
      <c r="C111" s="14" t="s">
        <v>180</v>
      </c>
      <c r="D111" s="14">
        <v>15</v>
      </c>
      <c r="E111" s="10">
        <f t="shared" si="5"/>
        <v>3</v>
      </c>
      <c r="F111" s="10">
        <v>6</v>
      </c>
      <c r="G111" s="14" t="s">
        <v>26</v>
      </c>
      <c r="H111" s="14"/>
      <c r="I111" s="14">
        <f t="shared" si="7"/>
        <v>0</v>
      </c>
      <c r="J111" s="25"/>
    </row>
    <row r="112" spans="2:10" ht="14.25" customHeight="1" x14ac:dyDescent="0.25">
      <c r="B112" s="13" t="s">
        <v>181</v>
      </c>
      <c r="C112" s="14" t="s">
        <v>182</v>
      </c>
      <c r="D112" s="14">
        <v>5</v>
      </c>
      <c r="E112" s="10">
        <f t="shared" si="5"/>
        <v>1</v>
      </c>
      <c r="F112" s="10">
        <v>1</v>
      </c>
      <c r="G112" s="14" t="s">
        <v>23</v>
      </c>
      <c r="H112" s="14"/>
      <c r="I112" s="14">
        <f t="shared" si="7"/>
        <v>0</v>
      </c>
      <c r="J112" s="16"/>
    </row>
    <row r="113" spans="1:10" ht="14.25" customHeight="1" x14ac:dyDescent="0.25">
      <c r="B113" s="13" t="s">
        <v>183</v>
      </c>
      <c r="C113" s="14" t="s">
        <v>184</v>
      </c>
      <c r="D113" s="14">
        <v>15</v>
      </c>
      <c r="E113" s="10">
        <f t="shared" si="5"/>
        <v>3</v>
      </c>
      <c r="F113" s="10">
        <v>6</v>
      </c>
      <c r="G113" s="14" t="s">
        <v>14</v>
      </c>
      <c r="H113" s="14"/>
      <c r="I113" s="14">
        <f t="shared" si="7"/>
        <v>0</v>
      </c>
      <c r="J113" s="16"/>
    </row>
    <row r="114" spans="1:10" ht="14.25" customHeight="1" x14ac:dyDescent="0.25">
      <c r="B114" s="13" t="s">
        <v>185</v>
      </c>
      <c r="C114" s="14" t="s">
        <v>186</v>
      </c>
      <c r="D114" s="14">
        <v>5</v>
      </c>
      <c r="E114" s="10">
        <f t="shared" si="5"/>
        <v>1</v>
      </c>
      <c r="F114" s="10">
        <f>E114*3</f>
        <v>3</v>
      </c>
      <c r="G114" s="14" t="s">
        <v>15</v>
      </c>
      <c r="H114" s="14"/>
      <c r="I114" s="14">
        <f t="shared" si="7"/>
        <v>0</v>
      </c>
      <c r="J114" s="16"/>
    </row>
    <row r="115" spans="1:10" ht="14.25" customHeight="1" x14ac:dyDescent="0.25">
      <c r="B115" s="13" t="s">
        <v>187</v>
      </c>
      <c r="C115" s="14"/>
      <c r="D115" s="14">
        <v>2</v>
      </c>
      <c r="E115" s="10">
        <f t="shared" si="5"/>
        <v>0.4</v>
      </c>
      <c r="F115" s="10">
        <f>E115*3</f>
        <v>1.2000000000000002</v>
      </c>
      <c r="G115" s="14" t="s">
        <v>14</v>
      </c>
      <c r="H115" s="14"/>
      <c r="I115" s="14">
        <f t="shared" si="7"/>
        <v>0</v>
      </c>
      <c r="J115" s="16"/>
    </row>
    <row r="116" spans="1:10" ht="14.25" customHeight="1" x14ac:dyDescent="0.25">
      <c r="A116" s="3"/>
      <c r="B116" s="13" t="s">
        <v>188</v>
      </c>
      <c r="C116" s="14"/>
      <c r="D116" s="14">
        <v>1</v>
      </c>
      <c r="E116" s="10">
        <f t="shared" si="5"/>
        <v>0.2</v>
      </c>
      <c r="F116" s="10">
        <v>9.5</v>
      </c>
      <c r="G116" s="14" t="s">
        <v>14</v>
      </c>
      <c r="H116" s="14"/>
      <c r="I116" s="14">
        <f t="shared" si="7"/>
        <v>0</v>
      </c>
      <c r="J116" s="16"/>
    </row>
    <row r="117" spans="1:10" ht="14.25" customHeight="1" x14ac:dyDescent="0.25">
      <c r="A117" s="3"/>
      <c r="B117" s="13" t="s">
        <v>189</v>
      </c>
      <c r="C117" s="14"/>
      <c r="D117" s="14"/>
      <c r="E117" s="10"/>
      <c r="F117" s="26">
        <v>70</v>
      </c>
      <c r="G117" s="26" t="s">
        <v>14</v>
      </c>
      <c r="H117" s="26"/>
      <c r="I117" s="14">
        <f t="shared" si="7"/>
        <v>0</v>
      </c>
      <c r="J117" s="16"/>
    </row>
    <row r="118" spans="1:10" ht="14.25" customHeight="1" x14ac:dyDescent="0.25">
      <c r="A118" s="3"/>
      <c r="B118" s="30" t="s">
        <v>190</v>
      </c>
      <c r="C118" s="31"/>
      <c r="D118" s="14"/>
      <c r="E118" s="10"/>
      <c r="F118" s="26">
        <v>125</v>
      </c>
      <c r="G118" s="26" t="s">
        <v>14</v>
      </c>
      <c r="H118" s="26"/>
      <c r="I118" s="14">
        <f t="shared" si="7"/>
        <v>0</v>
      </c>
      <c r="J118" s="16"/>
    </row>
    <row r="119" spans="1:10" ht="14.25" customHeight="1" x14ac:dyDescent="0.25">
      <c r="A119" s="3"/>
      <c r="B119" s="16" t="s">
        <v>191</v>
      </c>
      <c r="C119" s="14" t="s">
        <v>192</v>
      </c>
      <c r="D119" s="14">
        <v>15.5</v>
      </c>
      <c r="E119" s="10">
        <f>D119/5</f>
        <v>3.1</v>
      </c>
      <c r="F119" s="10">
        <v>2</v>
      </c>
      <c r="G119" s="14" t="s">
        <v>21</v>
      </c>
      <c r="H119" s="14"/>
      <c r="I119" s="14">
        <f t="shared" si="7"/>
        <v>0</v>
      </c>
      <c r="J119" s="16"/>
    </row>
    <row r="120" spans="1:10" ht="14.25" customHeight="1" x14ac:dyDescent="0.25">
      <c r="A120" s="3"/>
      <c r="B120" s="16" t="s">
        <v>193</v>
      </c>
      <c r="C120" s="14" t="s">
        <v>194</v>
      </c>
      <c r="D120" s="14">
        <v>25</v>
      </c>
      <c r="E120" s="10">
        <f>D120/5</f>
        <v>5</v>
      </c>
      <c r="F120" s="10">
        <v>6</v>
      </c>
      <c r="G120" s="14" t="s">
        <v>23</v>
      </c>
      <c r="H120" s="14"/>
      <c r="I120" s="14">
        <f t="shared" si="7"/>
        <v>0</v>
      </c>
      <c r="J120" s="16"/>
    </row>
    <row r="121" spans="1:10" ht="14.25" customHeight="1" x14ac:dyDescent="0.25">
      <c r="A121" s="3"/>
      <c r="B121" s="12" t="s">
        <v>195</v>
      </c>
      <c r="C121" s="11" t="s">
        <v>24</v>
      </c>
      <c r="D121" s="14"/>
      <c r="E121" s="10"/>
      <c r="F121" s="11">
        <v>4</v>
      </c>
      <c r="G121" s="11" t="s">
        <v>23</v>
      </c>
      <c r="H121" s="11"/>
      <c r="I121" s="14">
        <f t="shared" si="7"/>
        <v>0</v>
      </c>
      <c r="J121" s="16"/>
    </row>
    <row r="122" spans="1:10" ht="14.25" customHeight="1" x14ac:dyDescent="0.25">
      <c r="B122" s="16" t="s">
        <v>196</v>
      </c>
      <c r="C122" s="10" t="s">
        <v>197</v>
      </c>
      <c r="D122" s="10">
        <v>2</v>
      </c>
      <c r="E122" s="10">
        <f>D122/5</f>
        <v>0.4</v>
      </c>
      <c r="F122" s="10">
        <v>0.5</v>
      </c>
      <c r="G122" s="10" t="s">
        <v>14</v>
      </c>
      <c r="H122" s="10"/>
      <c r="I122" s="14">
        <f t="shared" si="7"/>
        <v>0</v>
      </c>
      <c r="J122" s="18"/>
    </row>
    <row r="123" spans="1:10" ht="14.25" customHeight="1" x14ac:dyDescent="0.25">
      <c r="B123" s="18" t="s">
        <v>198</v>
      </c>
      <c r="C123" s="10" t="s">
        <v>199</v>
      </c>
      <c r="D123" s="10">
        <v>5</v>
      </c>
      <c r="E123" s="10">
        <f>D123/5</f>
        <v>1</v>
      </c>
      <c r="F123" s="10">
        <f>E123*3</f>
        <v>3</v>
      </c>
      <c r="G123" s="10" t="s">
        <v>15</v>
      </c>
      <c r="H123" s="10"/>
      <c r="I123" s="14">
        <f t="shared" si="7"/>
        <v>0</v>
      </c>
      <c r="J123" s="18"/>
    </row>
    <row r="124" spans="1:10" ht="14.25" customHeight="1" x14ac:dyDescent="0.25">
      <c r="B124" s="32" t="s">
        <v>200</v>
      </c>
      <c r="C124" s="10"/>
      <c r="D124" s="10">
        <v>1.5</v>
      </c>
      <c r="E124" s="10">
        <f>D124/5</f>
        <v>0.3</v>
      </c>
      <c r="F124" s="10">
        <v>0.6</v>
      </c>
      <c r="G124" s="10" t="s">
        <v>14</v>
      </c>
      <c r="H124" s="10"/>
      <c r="I124" s="14">
        <f t="shared" si="7"/>
        <v>0</v>
      </c>
      <c r="J124" s="18"/>
    </row>
    <row r="125" spans="1:10" ht="14.25" customHeight="1" x14ac:dyDescent="0.25">
      <c r="B125" s="32" t="s">
        <v>201</v>
      </c>
      <c r="C125" s="14" t="s">
        <v>132</v>
      </c>
      <c r="D125" s="10">
        <v>10.5</v>
      </c>
      <c r="E125" s="10">
        <f>D125/5</f>
        <v>2.1</v>
      </c>
      <c r="F125" s="10">
        <v>7</v>
      </c>
      <c r="G125" s="10" t="s">
        <v>14</v>
      </c>
      <c r="H125" s="10"/>
      <c r="I125" s="14">
        <f t="shared" si="7"/>
        <v>0</v>
      </c>
      <c r="J125" s="18"/>
    </row>
    <row r="126" spans="1:10" ht="14.25" customHeight="1" x14ac:dyDescent="0.25">
      <c r="B126" s="30" t="s">
        <v>202</v>
      </c>
      <c r="C126" s="31"/>
      <c r="D126" s="10"/>
      <c r="E126" s="10"/>
      <c r="F126" s="26">
        <v>28</v>
      </c>
      <c r="G126" s="26" t="s">
        <v>14</v>
      </c>
      <c r="H126" s="26"/>
      <c r="I126" s="14">
        <f t="shared" si="7"/>
        <v>0</v>
      </c>
      <c r="J126" s="18"/>
    </row>
    <row r="127" spans="1:10" ht="14.25" customHeight="1" x14ac:dyDescent="0.25">
      <c r="B127" s="30" t="s">
        <v>203</v>
      </c>
      <c r="C127" s="31"/>
      <c r="D127" s="10"/>
      <c r="E127" s="10"/>
      <c r="F127" s="26">
        <v>6</v>
      </c>
      <c r="G127" s="26" t="s">
        <v>14</v>
      </c>
      <c r="H127" s="26"/>
      <c r="I127" s="14">
        <f t="shared" si="7"/>
        <v>0</v>
      </c>
      <c r="J127" s="18"/>
    </row>
    <row r="128" spans="1:10" ht="14.25" customHeight="1" x14ac:dyDescent="0.25">
      <c r="B128" s="30" t="s">
        <v>204</v>
      </c>
      <c r="C128" s="31"/>
      <c r="D128" s="10"/>
      <c r="E128" s="10"/>
      <c r="F128" s="26">
        <v>8</v>
      </c>
      <c r="G128" s="26" t="s">
        <v>14</v>
      </c>
      <c r="H128" s="26"/>
      <c r="I128" s="14">
        <f t="shared" si="7"/>
        <v>0</v>
      </c>
      <c r="J128" s="18"/>
    </row>
    <row r="129" spans="1:10" ht="14.25" customHeight="1" x14ac:dyDescent="0.25">
      <c r="B129" s="18" t="s">
        <v>205</v>
      </c>
      <c r="C129" s="10" t="s">
        <v>165</v>
      </c>
      <c r="D129" s="10">
        <v>10</v>
      </c>
      <c r="E129" s="10">
        <f>D129/5</f>
        <v>2</v>
      </c>
      <c r="F129" s="10">
        <f>E129*3</f>
        <v>6</v>
      </c>
      <c r="G129" s="10" t="s">
        <v>15</v>
      </c>
      <c r="H129" s="10"/>
      <c r="I129" s="14">
        <f t="shared" si="7"/>
        <v>0</v>
      </c>
      <c r="J129" s="18"/>
    </row>
    <row r="130" spans="1:10" ht="14.25" customHeight="1" x14ac:dyDescent="0.25">
      <c r="B130" s="18" t="s">
        <v>206</v>
      </c>
      <c r="C130" s="10" t="s">
        <v>207</v>
      </c>
      <c r="D130" s="10">
        <v>5</v>
      </c>
      <c r="E130" s="10">
        <f>D130/5</f>
        <v>1</v>
      </c>
      <c r="F130" s="10">
        <f>E130*3</f>
        <v>3</v>
      </c>
      <c r="G130" s="10" t="s">
        <v>15</v>
      </c>
      <c r="H130" s="10"/>
      <c r="I130" s="14">
        <f t="shared" si="7"/>
        <v>0</v>
      </c>
      <c r="J130" s="18"/>
    </row>
    <row r="131" spans="1:10" ht="14.25" customHeight="1" x14ac:dyDescent="0.25">
      <c r="B131" s="12" t="s">
        <v>208</v>
      </c>
      <c r="C131" s="10"/>
      <c r="D131" s="10"/>
      <c r="E131" s="10"/>
      <c r="F131" s="11">
        <v>2</v>
      </c>
      <c r="G131" s="11" t="s">
        <v>23</v>
      </c>
      <c r="H131" s="11"/>
      <c r="I131" s="14">
        <f t="shared" si="7"/>
        <v>0</v>
      </c>
      <c r="J131" s="18"/>
    </row>
    <row r="132" spans="1:10" ht="14.25" customHeight="1" x14ac:dyDescent="0.25">
      <c r="B132" s="12" t="s">
        <v>209</v>
      </c>
      <c r="C132" s="10"/>
      <c r="D132" s="10"/>
      <c r="E132" s="10"/>
      <c r="F132" s="11">
        <v>2</v>
      </c>
      <c r="G132" s="11" t="s">
        <v>23</v>
      </c>
      <c r="H132" s="11"/>
      <c r="I132" s="14">
        <f t="shared" si="7"/>
        <v>0</v>
      </c>
      <c r="J132" s="18"/>
    </row>
    <row r="133" spans="1:10" ht="14.25" customHeight="1" x14ac:dyDescent="0.25">
      <c r="B133" s="12" t="s">
        <v>210</v>
      </c>
      <c r="C133" s="10"/>
      <c r="D133" s="10"/>
      <c r="E133" s="10"/>
      <c r="F133" s="11">
        <v>2</v>
      </c>
      <c r="G133" s="11" t="s">
        <v>23</v>
      </c>
      <c r="H133" s="11"/>
      <c r="I133" s="14">
        <f t="shared" si="7"/>
        <v>0</v>
      </c>
      <c r="J133" s="18"/>
    </row>
    <row r="134" spans="1:10" ht="14.25" customHeight="1" x14ac:dyDescent="0.25">
      <c r="B134" s="12" t="s">
        <v>211</v>
      </c>
      <c r="C134" s="10"/>
      <c r="D134" s="10"/>
      <c r="E134" s="10"/>
      <c r="F134" s="11">
        <v>2</v>
      </c>
      <c r="G134" s="11" t="s">
        <v>23</v>
      </c>
      <c r="H134" s="11"/>
      <c r="I134" s="14">
        <f t="shared" si="7"/>
        <v>0</v>
      </c>
      <c r="J134" s="18"/>
    </row>
    <row r="135" spans="1:10" ht="14.25" customHeight="1" x14ac:dyDescent="0.25">
      <c r="B135" s="18" t="s">
        <v>212</v>
      </c>
      <c r="C135" s="10" t="s">
        <v>207</v>
      </c>
      <c r="D135" s="10">
        <v>5</v>
      </c>
      <c r="E135" s="10">
        <f>D135/5</f>
        <v>1</v>
      </c>
      <c r="F135" s="10">
        <f>E135*3</f>
        <v>3</v>
      </c>
      <c r="G135" s="10" t="s">
        <v>15</v>
      </c>
      <c r="H135" s="10"/>
      <c r="I135" s="14">
        <f t="shared" si="7"/>
        <v>0</v>
      </c>
      <c r="J135" s="18"/>
    </row>
    <row r="136" spans="1:10" ht="14.25" customHeight="1" x14ac:dyDescent="0.25">
      <c r="B136" s="18" t="s">
        <v>213</v>
      </c>
      <c r="C136" s="10" t="s">
        <v>159</v>
      </c>
      <c r="D136" s="10">
        <v>10</v>
      </c>
      <c r="E136" s="10">
        <f>D136/5</f>
        <v>2</v>
      </c>
      <c r="F136" s="10">
        <f>E136*3</f>
        <v>6</v>
      </c>
      <c r="G136" s="10" t="s">
        <v>15</v>
      </c>
      <c r="H136" s="10"/>
      <c r="I136" s="14">
        <f t="shared" si="7"/>
        <v>0</v>
      </c>
      <c r="J136" s="18"/>
    </row>
    <row r="137" spans="1:10" ht="14.25" customHeight="1" x14ac:dyDescent="0.25">
      <c r="B137" s="18" t="s">
        <v>214</v>
      </c>
      <c r="C137" s="14" t="s">
        <v>159</v>
      </c>
      <c r="D137" s="14">
        <v>5</v>
      </c>
      <c r="E137" s="10">
        <f>D137/5</f>
        <v>1</v>
      </c>
      <c r="F137" s="10">
        <f>E137*3</f>
        <v>3</v>
      </c>
      <c r="G137" s="14" t="s">
        <v>15</v>
      </c>
      <c r="H137" s="14"/>
      <c r="I137" s="14">
        <f t="shared" si="7"/>
        <v>0</v>
      </c>
      <c r="J137" s="33"/>
    </row>
    <row r="138" spans="1:10" ht="14.25" customHeight="1" x14ac:dyDescent="0.25">
      <c r="B138" s="16" t="s">
        <v>215</v>
      </c>
      <c r="C138" s="14"/>
      <c r="D138" s="14">
        <v>2</v>
      </c>
      <c r="E138" s="10">
        <f>D138/5</f>
        <v>0.4</v>
      </c>
      <c r="F138" s="10">
        <f>E138*3</f>
        <v>1.2000000000000002</v>
      </c>
      <c r="G138" s="14" t="s">
        <v>15</v>
      </c>
      <c r="H138" s="14"/>
      <c r="I138" s="14">
        <f t="shared" si="7"/>
        <v>0</v>
      </c>
      <c r="J138" s="33"/>
    </row>
    <row r="139" spans="1:10" ht="14.25" customHeight="1" x14ac:dyDescent="0.25">
      <c r="B139" s="12" t="s">
        <v>216</v>
      </c>
      <c r="C139" s="14"/>
      <c r="D139" s="14"/>
      <c r="E139" s="10"/>
      <c r="F139" s="11">
        <v>2</v>
      </c>
      <c r="G139" s="11" t="s">
        <v>14</v>
      </c>
      <c r="H139" s="11"/>
      <c r="I139" s="14">
        <f t="shared" si="7"/>
        <v>0</v>
      </c>
      <c r="J139" s="33"/>
    </row>
    <row r="140" spans="1:10" ht="14.25" customHeight="1" x14ac:dyDescent="0.25">
      <c r="A140" s="3"/>
      <c r="B140" s="12" t="s">
        <v>217</v>
      </c>
      <c r="C140" s="17"/>
      <c r="D140" s="14"/>
      <c r="E140" s="10"/>
      <c r="F140" s="11">
        <v>15</v>
      </c>
      <c r="G140" s="11" t="s">
        <v>23</v>
      </c>
      <c r="H140" s="11"/>
      <c r="I140" s="14">
        <f t="shared" ref="I140:I171" si="8">F140*H140</f>
        <v>0</v>
      </c>
      <c r="J140" s="33"/>
    </row>
    <row r="141" spans="1:10" ht="14.25" customHeight="1" x14ac:dyDescent="0.25">
      <c r="B141" s="12" t="s">
        <v>218</v>
      </c>
      <c r="C141" s="17"/>
      <c r="D141" s="14"/>
      <c r="E141" s="10"/>
      <c r="F141" s="11">
        <v>4</v>
      </c>
      <c r="G141" s="11" t="s">
        <v>14</v>
      </c>
      <c r="H141" s="11"/>
      <c r="I141" s="14">
        <f t="shared" si="8"/>
        <v>0</v>
      </c>
      <c r="J141" s="33"/>
    </row>
    <row r="142" spans="1:10" ht="14.25" customHeight="1" x14ac:dyDescent="0.25">
      <c r="B142" s="12" t="s">
        <v>219</v>
      </c>
      <c r="C142" s="17"/>
      <c r="D142" s="14"/>
      <c r="E142" s="10"/>
      <c r="F142" s="11">
        <v>4</v>
      </c>
      <c r="G142" s="11" t="s">
        <v>14</v>
      </c>
      <c r="H142" s="11"/>
      <c r="I142" s="14">
        <f t="shared" si="8"/>
        <v>0</v>
      </c>
      <c r="J142" s="33"/>
    </row>
    <row r="143" spans="1:10" ht="14.25" customHeight="1" x14ac:dyDescent="0.25">
      <c r="B143" s="12" t="s">
        <v>220</v>
      </c>
      <c r="C143" s="11" t="s">
        <v>221</v>
      </c>
      <c r="D143" s="14"/>
      <c r="E143" s="10"/>
      <c r="F143" s="11">
        <v>8</v>
      </c>
      <c r="G143" s="11" t="s">
        <v>222</v>
      </c>
      <c r="H143" s="11"/>
      <c r="I143" s="14">
        <f t="shared" si="8"/>
        <v>0</v>
      </c>
      <c r="J143" s="33"/>
    </row>
    <row r="144" spans="1:10" ht="14.25" customHeight="1" x14ac:dyDescent="0.25">
      <c r="B144" s="12" t="s">
        <v>223</v>
      </c>
      <c r="C144" s="14"/>
      <c r="D144" s="14"/>
      <c r="E144" s="10"/>
      <c r="F144" s="11">
        <v>16</v>
      </c>
      <c r="G144" s="11" t="s">
        <v>27</v>
      </c>
      <c r="H144" s="11"/>
      <c r="I144" s="14">
        <f t="shared" si="8"/>
        <v>0</v>
      </c>
      <c r="J144" s="33"/>
    </row>
    <row r="145" spans="2:10" ht="14.25" customHeight="1" x14ac:dyDescent="0.25">
      <c r="B145" s="12" t="s">
        <v>224</v>
      </c>
      <c r="C145" s="14"/>
      <c r="D145" s="14"/>
      <c r="E145" s="10"/>
      <c r="F145" s="11">
        <v>16</v>
      </c>
      <c r="G145" s="11" t="s">
        <v>26</v>
      </c>
      <c r="H145" s="11"/>
      <c r="I145" s="14">
        <f t="shared" si="8"/>
        <v>0</v>
      </c>
      <c r="J145" s="33"/>
    </row>
    <row r="146" spans="2:10" ht="14.25" customHeight="1" x14ac:dyDescent="0.25">
      <c r="B146" s="12" t="s">
        <v>225</v>
      </c>
      <c r="C146" s="17"/>
      <c r="D146" s="14"/>
      <c r="E146" s="10"/>
      <c r="F146" s="11">
        <v>4</v>
      </c>
      <c r="G146" s="11" t="s">
        <v>23</v>
      </c>
      <c r="H146" s="11"/>
      <c r="I146" s="14">
        <f t="shared" si="8"/>
        <v>0</v>
      </c>
      <c r="J146" s="33"/>
    </row>
    <row r="147" spans="2:10" ht="14.25" customHeight="1" x14ac:dyDescent="0.25">
      <c r="B147" s="12" t="s">
        <v>226</v>
      </c>
      <c r="C147" s="17"/>
      <c r="D147" s="14"/>
      <c r="E147" s="10"/>
      <c r="F147" s="11">
        <v>4</v>
      </c>
      <c r="G147" s="11" t="s">
        <v>227</v>
      </c>
      <c r="H147" s="11"/>
      <c r="I147" s="14">
        <f t="shared" si="8"/>
        <v>0</v>
      </c>
      <c r="J147" s="33"/>
    </row>
    <row r="148" spans="2:10" ht="14.25" customHeight="1" x14ac:dyDescent="0.25">
      <c r="B148" s="12" t="s">
        <v>228</v>
      </c>
      <c r="C148" s="17"/>
      <c r="D148" s="14"/>
      <c r="E148" s="10"/>
      <c r="F148" s="11">
        <v>8</v>
      </c>
      <c r="G148" s="11" t="s">
        <v>23</v>
      </c>
      <c r="H148" s="11"/>
      <c r="I148" s="14">
        <f t="shared" si="8"/>
        <v>0</v>
      </c>
      <c r="J148" s="33"/>
    </row>
    <row r="149" spans="2:10" ht="14.25" customHeight="1" x14ac:dyDescent="0.25">
      <c r="B149" s="12" t="s">
        <v>229</v>
      </c>
      <c r="C149" s="11" t="s">
        <v>24</v>
      </c>
      <c r="D149" s="14"/>
      <c r="E149" s="10"/>
      <c r="F149" s="11">
        <v>32</v>
      </c>
      <c r="G149" s="11" t="s">
        <v>119</v>
      </c>
      <c r="H149" s="11"/>
      <c r="I149" s="14">
        <f t="shared" si="8"/>
        <v>0</v>
      </c>
      <c r="J149" s="33"/>
    </row>
    <row r="150" spans="2:10" ht="14.25" customHeight="1" x14ac:dyDescent="0.25">
      <c r="B150" s="12" t="s">
        <v>230</v>
      </c>
      <c r="C150" s="17"/>
      <c r="D150" s="14"/>
      <c r="E150" s="10"/>
      <c r="F150" s="11">
        <v>0.2</v>
      </c>
      <c r="G150" s="11" t="s">
        <v>14</v>
      </c>
      <c r="H150" s="11"/>
      <c r="I150" s="14">
        <f t="shared" si="8"/>
        <v>0</v>
      </c>
      <c r="J150" s="33"/>
    </row>
    <row r="151" spans="2:10" ht="14.25" customHeight="1" x14ac:dyDescent="0.25">
      <c r="B151" s="12" t="s">
        <v>231</v>
      </c>
      <c r="C151" s="17"/>
      <c r="D151" s="14"/>
      <c r="E151" s="10"/>
      <c r="F151" s="15">
        <v>2</v>
      </c>
      <c r="G151" s="15" t="s">
        <v>14</v>
      </c>
      <c r="H151" s="15"/>
      <c r="I151" s="14">
        <f t="shared" si="8"/>
        <v>0</v>
      </c>
      <c r="J151" s="33"/>
    </row>
    <row r="152" spans="2:10" ht="14.25" customHeight="1" x14ac:dyDescent="0.25">
      <c r="B152" s="12" t="s">
        <v>232</v>
      </c>
      <c r="C152" s="17"/>
      <c r="D152" s="14"/>
      <c r="E152" s="10"/>
      <c r="F152" s="11">
        <v>0.2</v>
      </c>
      <c r="G152" s="11" t="s">
        <v>14</v>
      </c>
      <c r="H152" s="11"/>
      <c r="I152" s="14">
        <f t="shared" si="8"/>
        <v>0</v>
      </c>
      <c r="J152" s="33"/>
    </row>
    <row r="153" spans="2:10" ht="14.25" customHeight="1" x14ac:dyDescent="0.25">
      <c r="B153" s="12" t="s">
        <v>233</v>
      </c>
      <c r="C153" s="17"/>
      <c r="D153" s="14"/>
      <c r="E153" s="10"/>
      <c r="F153" s="11">
        <v>1</v>
      </c>
      <c r="G153" s="11" t="s">
        <v>23</v>
      </c>
      <c r="H153" s="11"/>
      <c r="I153" s="14">
        <f t="shared" si="8"/>
        <v>0</v>
      </c>
      <c r="J153" s="33"/>
    </row>
    <row r="154" spans="2:10" ht="14.25" customHeight="1" x14ac:dyDescent="0.25">
      <c r="B154" s="12" t="s">
        <v>234</v>
      </c>
      <c r="C154" s="17"/>
      <c r="D154" s="14"/>
      <c r="E154" s="10"/>
      <c r="F154" s="11">
        <v>1</v>
      </c>
      <c r="G154" s="11" t="s">
        <v>23</v>
      </c>
      <c r="H154" s="11"/>
      <c r="I154" s="14">
        <f t="shared" si="8"/>
        <v>0</v>
      </c>
      <c r="J154" s="33"/>
    </row>
    <row r="155" spans="2:10" ht="14.25" customHeight="1" x14ac:dyDescent="0.25">
      <c r="B155" s="12" t="s">
        <v>235</v>
      </c>
      <c r="C155" s="11" t="s">
        <v>236</v>
      </c>
      <c r="D155" s="14"/>
      <c r="E155" s="10"/>
      <c r="F155" s="11">
        <v>1</v>
      </c>
      <c r="G155" s="11" t="s">
        <v>14</v>
      </c>
      <c r="H155" s="11"/>
      <c r="I155" s="14">
        <f t="shared" si="8"/>
        <v>0</v>
      </c>
      <c r="J155" s="33"/>
    </row>
    <row r="156" spans="2:10" ht="14.25" customHeight="1" x14ac:dyDescent="0.25">
      <c r="B156" s="12" t="s">
        <v>237</v>
      </c>
      <c r="C156" s="17"/>
      <c r="D156" s="14"/>
      <c r="E156" s="10"/>
      <c r="F156" s="11">
        <v>0.08</v>
      </c>
      <c r="G156" s="11" t="s">
        <v>14</v>
      </c>
      <c r="H156" s="11"/>
      <c r="I156" s="14">
        <f t="shared" si="8"/>
        <v>0</v>
      </c>
      <c r="J156" s="33"/>
    </row>
    <row r="157" spans="2:10" ht="14.25" customHeight="1" x14ac:dyDescent="0.25">
      <c r="B157" s="12" t="s">
        <v>238</v>
      </c>
      <c r="C157" s="17"/>
      <c r="D157" s="14"/>
      <c r="E157" s="10"/>
      <c r="F157" s="11">
        <v>1</v>
      </c>
      <c r="G157" s="11" t="s">
        <v>23</v>
      </c>
      <c r="H157" s="11"/>
      <c r="I157" s="14">
        <f t="shared" si="8"/>
        <v>0</v>
      </c>
      <c r="J157" s="15" t="s">
        <v>182</v>
      </c>
    </row>
    <row r="158" spans="2:10" ht="14.25" customHeight="1" x14ac:dyDescent="0.25">
      <c r="B158" s="12" t="s">
        <v>239</v>
      </c>
      <c r="C158" s="17"/>
      <c r="D158" s="14"/>
      <c r="E158" s="10"/>
      <c r="F158" s="11">
        <v>1</v>
      </c>
      <c r="G158" s="11" t="s">
        <v>23</v>
      </c>
      <c r="H158" s="11"/>
      <c r="I158" s="14">
        <f t="shared" si="8"/>
        <v>0</v>
      </c>
      <c r="J158" s="15" t="s">
        <v>182</v>
      </c>
    </row>
    <row r="159" spans="2:10" ht="14.25" customHeight="1" x14ac:dyDescent="0.25">
      <c r="B159" s="12" t="s">
        <v>240</v>
      </c>
      <c r="C159" s="17"/>
      <c r="D159" s="21"/>
      <c r="E159" s="21"/>
      <c r="F159" s="11">
        <v>2</v>
      </c>
      <c r="G159" s="11" t="s">
        <v>241</v>
      </c>
      <c r="H159" s="11"/>
      <c r="I159" s="14">
        <f t="shared" si="8"/>
        <v>0</v>
      </c>
      <c r="J159" s="21"/>
    </row>
    <row r="160" spans="2:10" ht="14.25" customHeight="1" x14ac:dyDescent="0.25">
      <c r="B160" s="12" t="s">
        <v>242</v>
      </c>
      <c r="C160" s="17"/>
      <c r="D160" s="21"/>
      <c r="E160" s="21"/>
      <c r="F160" s="11">
        <v>2</v>
      </c>
      <c r="G160" s="11" t="s">
        <v>241</v>
      </c>
      <c r="H160" s="11"/>
      <c r="I160" s="14">
        <f t="shared" si="8"/>
        <v>0</v>
      </c>
      <c r="J160" s="21"/>
    </row>
    <row r="161" spans="2:10" ht="14.25" customHeight="1" x14ac:dyDescent="0.25">
      <c r="B161" s="30" t="s">
        <v>243</v>
      </c>
      <c r="C161" s="31"/>
      <c r="D161" s="21"/>
      <c r="E161" s="21"/>
      <c r="F161" s="26">
        <v>7</v>
      </c>
      <c r="G161" s="26" t="s">
        <v>14</v>
      </c>
      <c r="H161" s="26"/>
      <c r="I161" s="14">
        <f t="shared" si="8"/>
        <v>0</v>
      </c>
      <c r="J161" s="21"/>
    </row>
    <row r="162" spans="2:10" ht="14.25" customHeight="1" x14ac:dyDescent="0.25">
      <c r="B162" s="30" t="s">
        <v>244</v>
      </c>
      <c r="C162" s="31"/>
      <c r="D162" s="21"/>
      <c r="E162" s="21"/>
      <c r="F162" s="26">
        <v>14</v>
      </c>
      <c r="G162" s="26" t="s">
        <v>14</v>
      </c>
      <c r="H162" s="26"/>
      <c r="I162" s="14">
        <f t="shared" si="8"/>
        <v>0</v>
      </c>
      <c r="J162" s="21"/>
    </row>
    <row r="163" spans="2:10" ht="14.25" customHeight="1" x14ac:dyDescent="0.25">
      <c r="B163" s="30" t="s">
        <v>245</v>
      </c>
      <c r="C163" s="31"/>
      <c r="D163" s="21"/>
      <c r="E163" s="21"/>
      <c r="F163" s="26">
        <v>3</v>
      </c>
      <c r="G163" s="26" t="s">
        <v>14</v>
      </c>
      <c r="H163" s="26"/>
      <c r="I163" s="14">
        <f t="shared" si="8"/>
        <v>0</v>
      </c>
      <c r="J163" s="21"/>
    </row>
    <row r="164" spans="2:10" ht="14.25" customHeight="1" x14ac:dyDescent="0.25">
      <c r="B164" s="30" t="s">
        <v>246</v>
      </c>
      <c r="C164" s="31"/>
      <c r="D164" s="21"/>
      <c r="E164" s="21"/>
      <c r="F164" s="26">
        <v>2</v>
      </c>
      <c r="G164" s="26" t="s">
        <v>14</v>
      </c>
      <c r="H164" s="26"/>
      <c r="I164" s="14">
        <f t="shared" si="8"/>
        <v>0</v>
      </c>
      <c r="J164" s="21"/>
    </row>
    <row r="165" spans="2:10" ht="14.25" customHeight="1" x14ac:dyDescent="0.25">
      <c r="B165" s="30" t="s">
        <v>247</v>
      </c>
      <c r="C165" s="31"/>
      <c r="D165" s="21"/>
      <c r="E165" s="21"/>
      <c r="F165" s="26">
        <v>2</v>
      </c>
      <c r="G165" s="26" t="s">
        <v>14</v>
      </c>
      <c r="H165" s="26"/>
      <c r="I165" s="14">
        <f t="shared" si="8"/>
        <v>0</v>
      </c>
      <c r="J165" s="21"/>
    </row>
    <row r="166" spans="2:10" ht="14.25" customHeight="1" x14ac:dyDescent="0.25">
      <c r="B166" s="30" t="s">
        <v>248</v>
      </c>
      <c r="C166" s="31"/>
      <c r="D166" s="21"/>
      <c r="E166" s="21"/>
      <c r="F166" s="26">
        <v>0.5</v>
      </c>
      <c r="G166" s="26" t="s">
        <v>14</v>
      </c>
      <c r="H166" s="26"/>
      <c r="I166" s="14">
        <f t="shared" si="8"/>
        <v>0</v>
      </c>
      <c r="J166" s="21"/>
    </row>
    <row r="167" spans="2:10" ht="14.25" customHeight="1" x14ac:dyDescent="0.25">
      <c r="B167" s="30" t="s">
        <v>249</v>
      </c>
      <c r="C167" s="31"/>
      <c r="D167" s="21"/>
      <c r="E167" s="21"/>
      <c r="F167" s="26">
        <v>0.3</v>
      </c>
      <c r="G167" s="26" t="s">
        <v>14</v>
      </c>
      <c r="H167" s="26"/>
      <c r="I167" s="14">
        <f t="shared" si="8"/>
        <v>0</v>
      </c>
      <c r="J167" s="21"/>
    </row>
    <row r="168" spans="2:10" ht="14.25" customHeight="1" x14ac:dyDescent="0.25">
      <c r="B168" s="30" t="s">
        <v>250</v>
      </c>
      <c r="C168" s="31"/>
      <c r="D168" s="21"/>
      <c r="E168" s="21"/>
      <c r="F168" s="26">
        <v>0.25</v>
      </c>
      <c r="G168" s="26" t="s">
        <v>14</v>
      </c>
      <c r="H168" s="26"/>
      <c r="I168" s="14">
        <f t="shared" si="8"/>
        <v>0</v>
      </c>
      <c r="J168" s="21"/>
    </row>
    <row r="169" spans="2:10" ht="14.25" customHeight="1" x14ac:dyDescent="0.25">
      <c r="B169" s="30" t="s">
        <v>251</v>
      </c>
      <c r="C169" s="31"/>
      <c r="D169" s="21"/>
      <c r="E169" s="21"/>
      <c r="F169" s="26">
        <v>30</v>
      </c>
      <c r="G169" s="26" t="s">
        <v>21</v>
      </c>
      <c r="H169" s="26"/>
      <c r="I169" s="14">
        <f t="shared" si="8"/>
        <v>0</v>
      </c>
      <c r="J169" s="21"/>
    </row>
    <row r="170" spans="2:10" ht="14.25" customHeight="1" x14ac:dyDescent="0.25">
      <c r="B170" s="30" t="s">
        <v>252</v>
      </c>
      <c r="C170" s="26" t="s">
        <v>253</v>
      </c>
      <c r="D170" s="21"/>
      <c r="E170" s="21"/>
      <c r="F170" s="26">
        <v>2</v>
      </c>
      <c r="G170" s="26" t="s">
        <v>43</v>
      </c>
      <c r="H170" s="26"/>
      <c r="I170" s="14">
        <f t="shared" si="8"/>
        <v>0</v>
      </c>
      <c r="J170" s="21"/>
    </row>
    <row r="171" spans="2:10" ht="14.25" customHeight="1" x14ac:dyDescent="0.25">
      <c r="B171" s="30" t="s">
        <v>254</v>
      </c>
      <c r="C171" s="26" t="s">
        <v>255</v>
      </c>
      <c r="D171" s="21"/>
      <c r="E171" s="21"/>
      <c r="F171" s="26">
        <v>1</v>
      </c>
      <c r="G171" s="26" t="s">
        <v>43</v>
      </c>
      <c r="H171" s="26"/>
      <c r="I171" s="14">
        <f t="shared" si="8"/>
        <v>0</v>
      </c>
      <c r="J171" s="21"/>
    </row>
    <row r="172" spans="2:10" ht="14.25" customHeight="1" x14ac:dyDescent="0.25">
      <c r="B172" s="30" t="s">
        <v>256</v>
      </c>
      <c r="C172" s="31"/>
      <c r="D172" s="21"/>
      <c r="E172" s="21"/>
      <c r="F172" s="26">
        <v>3</v>
      </c>
      <c r="G172" s="26" t="s">
        <v>257</v>
      </c>
      <c r="H172" s="26"/>
      <c r="I172" s="14">
        <f t="shared" ref="I172:I178" si="9">F172*H172</f>
        <v>0</v>
      </c>
      <c r="J172" s="21"/>
    </row>
    <row r="173" spans="2:10" ht="14.25" customHeight="1" x14ac:dyDescent="0.25">
      <c r="B173" s="30" t="s">
        <v>258</v>
      </c>
      <c r="C173" s="31"/>
      <c r="D173" s="21"/>
      <c r="E173" s="21"/>
      <c r="F173" s="26">
        <v>1.2</v>
      </c>
      <c r="G173" s="26" t="s">
        <v>14</v>
      </c>
      <c r="H173" s="26"/>
      <c r="I173" s="14">
        <f t="shared" si="9"/>
        <v>0</v>
      </c>
      <c r="J173" s="21"/>
    </row>
    <row r="174" spans="2:10" ht="14.25" customHeight="1" x14ac:dyDescent="0.25">
      <c r="B174" s="30" t="s">
        <v>259</v>
      </c>
      <c r="C174" s="31"/>
      <c r="D174" s="21"/>
      <c r="E174" s="21"/>
      <c r="F174" s="26">
        <v>1.2</v>
      </c>
      <c r="G174" s="26" t="s">
        <v>14</v>
      </c>
      <c r="H174" s="26"/>
      <c r="I174" s="14">
        <f t="shared" si="9"/>
        <v>0</v>
      </c>
      <c r="J174" s="21"/>
    </row>
    <row r="175" spans="2:10" ht="14.25" customHeight="1" x14ac:dyDescent="0.25">
      <c r="B175" s="30" t="s">
        <v>260</v>
      </c>
      <c r="C175" s="31"/>
      <c r="D175" s="21"/>
      <c r="E175" s="21"/>
      <c r="F175" s="26">
        <v>1.2</v>
      </c>
      <c r="G175" s="26" t="s">
        <v>14</v>
      </c>
      <c r="H175" s="26"/>
      <c r="I175" s="14">
        <f t="shared" si="9"/>
        <v>0</v>
      </c>
      <c r="J175" s="21"/>
    </row>
    <row r="176" spans="2:10" ht="14.25" customHeight="1" x14ac:dyDescent="0.25">
      <c r="B176" s="30" t="s">
        <v>261</v>
      </c>
      <c r="C176" s="31"/>
      <c r="D176" s="21"/>
      <c r="E176" s="21"/>
      <c r="F176" s="26">
        <v>1</v>
      </c>
      <c r="G176" s="26" t="s">
        <v>14</v>
      </c>
      <c r="H176" s="26"/>
      <c r="I176" s="14">
        <f t="shared" si="9"/>
        <v>0</v>
      </c>
      <c r="J176" s="21"/>
    </row>
    <row r="177" spans="2:10" ht="14.25" customHeight="1" x14ac:dyDescent="0.25">
      <c r="B177" s="30" t="s">
        <v>262</v>
      </c>
      <c r="C177" s="31"/>
      <c r="D177" s="21"/>
      <c r="E177" s="21"/>
      <c r="F177" s="26">
        <v>3</v>
      </c>
      <c r="G177" s="26" t="s">
        <v>21</v>
      </c>
      <c r="H177" s="26"/>
      <c r="I177" s="14">
        <f t="shared" si="9"/>
        <v>0</v>
      </c>
      <c r="J177" s="21"/>
    </row>
    <row r="178" spans="2:10" ht="14.25" customHeight="1" x14ac:dyDescent="0.25">
      <c r="B178" s="30" t="s">
        <v>263</v>
      </c>
      <c r="C178" s="31"/>
      <c r="D178" s="21"/>
      <c r="E178" s="21"/>
      <c r="F178" s="26">
        <v>1</v>
      </c>
      <c r="G178" s="26" t="s">
        <v>14</v>
      </c>
      <c r="H178" s="26"/>
      <c r="I178" s="14">
        <f t="shared" si="9"/>
        <v>0</v>
      </c>
      <c r="J178" s="21"/>
    </row>
    <row r="179" spans="2:10" ht="14.25" customHeight="1" x14ac:dyDescent="0.25">
      <c r="B179" s="62" t="s">
        <v>264</v>
      </c>
      <c r="C179" s="63"/>
      <c r="D179" s="63"/>
      <c r="E179" s="63"/>
      <c r="F179" s="63"/>
      <c r="G179" s="63"/>
      <c r="H179" s="64"/>
      <c r="I179" s="9">
        <v>0</v>
      </c>
      <c r="J179" s="34"/>
    </row>
    <row r="180" spans="2:10" ht="14.25" customHeight="1" x14ac:dyDescent="0.25">
      <c r="B180" s="16" t="s">
        <v>265</v>
      </c>
      <c r="C180" s="14"/>
      <c r="D180" s="14">
        <v>100</v>
      </c>
      <c r="E180" s="10">
        <f t="shared" ref="E180:E214" si="10">D180/5</f>
        <v>20</v>
      </c>
      <c r="F180" s="10">
        <v>0.6</v>
      </c>
      <c r="G180" s="14" t="s">
        <v>14</v>
      </c>
      <c r="H180" s="14"/>
      <c r="I180" s="14">
        <f t="shared" ref="I180:I211" si="11">F180*H180</f>
        <v>0</v>
      </c>
      <c r="J180" s="13"/>
    </row>
    <row r="181" spans="2:10" ht="14.25" customHeight="1" x14ac:dyDescent="0.25">
      <c r="B181" s="16" t="s">
        <v>266</v>
      </c>
      <c r="C181" s="14"/>
      <c r="D181" s="14">
        <v>300</v>
      </c>
      <c r="E181" s="10">
        <f t="shared" si="10"/>
        <v>60</v>
      </c>
      <c r="F181" s="10">
        <v>0.2</v>
      </c>
      <c r="G181" s="14" t="s">
        <v>14</v>
      </c>
      <c r="H181" s="14"/>
      <c r="I181" s="14">
        <f t="shared" si="11"/>
        <v>0</v>
      </c>
      <c r="J181" s="24"/>
    </row>
    <row r="182" spans="2:10" ht="14.25" customHeight="1" x14ac:dyDescent="0.25">
      <c r="B182" s="13" t="s">
        <v>267</v>
      </c>
      <c r="C182" s="14" t="s">
        <v>53</v>
      </c>
      <c r="D182" s="14">
        <v>15</v>
      </c>
      <c r="E182" s="10">
        <f t="shared" si="10"/>
        <v>3</v>
      </c>
      <c r="F182" s="10">
        <v>1</v>
      </c>
      <c r="G182" s="14" t="s">
        <v>23</v>
      </c>
      <c r="H182" s="14"/>
      <c r="I182" s="14">
        <f t="shared" si="11"/>
        <v>0</v>
      </c>
      <c r="J182" s="24"/>
    </row>
    <row r="183" spans="2:10" ht="14.25" customHeight="1" x14ac:dyDescent="0.25">
      <c r="B183" s="13" t="s">
        <v>268</v>
      </c>
      <c r="C183" s="14" t="s">
        <v>53</v>
      </c>
      <c r="D183" s="14">
        <v>5</v>
      </c>
      <c r="E183" s="10">
        <f t="shared" si="10"/>
        <v>1</v>
      </c>
      <c r="F183" s="10">
        <v>1</v>
      </c>
      <c r="G183" s="14" t="s">
        <v>23</v>
      </c>
      <c r="H183" s="14"/>
      <c r="I183" s="14">
        <f t="shared" si="11"/>
        <v>0</v>
      </c>
      <c r="J183" s="24"/>
    </row>
    <row r="184" spans="2:10" ht="14.25" customHeight="1" x14ac:dyDescent="0.25">
      <c r="B184" s="13" t="s">
        <v>269</v>
      </c>
      <c r="C184" s="14"/>
      <c r="D184" s="14">
        <v>150</v>
      </c>
      <c r="E184" s="10">
        <f t="shared" si="10"/>
        <v>30</v>
      </c>
      <c r="F184" s="10">
        <v>0.5</v>
      </c>
      <c r="G184" s="14" t="s">
        <v>14</v>
      </c>
      <c r="H184" s="14"/>
      <c r="I184" s="14">
        <f t="shared" si="11"/>
        <v>0</v>
      </c>
      <c r="J184" s="24"/>
    </row>
    <row r="185" spans="2:10" ht="14.25" customHeight="1" x14ac:dyDescent="0.25">
      <c r="B185" s="13" t="s">
        <v>270</v>
      </c>
      <c r="C185" s="14"/>
      <c r="D185" s="14">
        <v>10</v>
      </c>
      <c r="E185" s="10">
        <f t="shared" si="10"/>
        <v>2</v>
      </c>
      <c r="F185" s="10">
        <v>1</v>
      </c>
      <c r="G185" s="14" t="s">
        <v>15</v>
      </c>
      <c r="H185" s="14"/>
      <c r="I185" s="14">
        <f t="shared" si="11"/>
        <v>0</v>
      </c>
      <c r="J185" s="24"/>
    </row>
    <row r="186" spans="2:10" ht="14.25" customHeight="1" x14ac:dyDescent="0.25">
      <c r="B186" s="13" t="s">
        <v>271</v>
      </c>
      <c r="C186" s="14" t="s">
        <v>272</v>
      </c>
      <c r="D186" s="14">
        <v>5</v>
      </c>
      <c r="E186" s="10">
        <f t="shared" si="10"/>
        <v>1</v>
      </c>
      <c r="F186" s="10">
        <f>E186*3</f>
        <v>3</v>
      </c>
      <c r="G186" s="14" t="s">
        <v>15</v>
      </c>
      <c r="H186" s="14"/>
      <c r="I186" s="14">
        <f t="shared" si="11"/>
        <v>0</v>
      </c>
      <c r="J186" s="13"/>
    </row>
    <row r="187" spans="2:10" ht="14.25" customHeight="1" x14ac:dyDescent="0.25">
      <c r="B187" s="13" t="s">
        <v>273</v>
      </c>
      <c r="C187" s="14"/>
      <c r="D187" s="14">
        <v>100</v>
      </c>
      <c r="E187" s="10">
        <f t="shared" si="10"/>
        <v>20</v>
      </c>
      <c r="F187" s="10">
        <v>3</v>
      </c>
      <c r="G187" s="14" t="s">
        <v>21</v>
      </c>
      <c r="H187" s="14"/>
      <c r="I187" s="14">
        <f t="shared" si="11"/>
        <v>0</v>
      </c>
      <c r="J187" s="13"/>
    </row>
    <row r="188" spans="2:10" ht="14.25" customHeight="1" x14ac:dyDescent="0.25">
      <c r="B188" s="13" t="s">
        <v>274</v>
      </c>
      <c r="C188" s="14"/>
      <c r="D188" s="14">
        <v>250</v>
      </c>
      <c r="E188" s="10">
        <f t="shared" si="10"/>
        <v>50</v>
      </c>
      <c r="F188" s="10">
        <v>0.15</v>
      </c>
      <c r="G188" s="14" t="s">
        <v>14</v>
      </c>
      <c r="H188" s="14"/>
      <c r="I188" s="14">
        <f t="shared" si="11"/>
        <v>0</v>
      </c>
      <c r="J188" s="13"/>
    </row>
    <row r="189" spans="2:10" ht="14.25" customHeight="1" x14ac:dyDescent="0.25">
      <c r="B189" s="13" t="s">
        <v>275</v>
      </c>
      <c r="C189" s="14" t="s">
        <v>115</v>
      </c>
      <c r="D189" s="14">
        <v>5</v>
      </c>
      <c r="E189" s="10">
        <f t="shared" si="10"/>
        <v>1</v>
      </c>
      <c r="F189" s="10">
        <v>1</v>
      </c>
      <c r="G189" s="14" t="s">
        <v>23</v>
      </c>
      <c r="H189" s="14"/>
      <c r="I189" s="14">
        <f t="shared" si="11"/>
        <v>0</v>
      </c>
      <c r="J189" s="13"/>
    </row>
    <row r="190" spans="2:10" ht="14.25" customHeight="1" x14ac:dyDescent="0.25">
      <c r="B190" s="13" t="s">
        <v>276</v>
      </c>
      <c r="C190" s="14" t="s">
        <v>18</v>
      </c>
      <c r="D190" s="14">
        <v>5</v>
      </c>
      <c r="E190" s="10">
        <f t="shared" si="10"/>
        <v>1</v>
      </c>
      <c r="F190" s="10">
        <v>1</v>
      </c>
      <c r="G190" s="14" t="s">
        <v>15</v>
      </c>
      <c r="H190" s="14"/>
      <c r="I190" s="14">
        <f t="shared" si="11"/>
        <v>0</v>
      </c>
      <c r="J190" s="24"/>
    </row>
    <row r="191" spans="2:10" ht="14.25" customHeight="1" x14ac:dyDescent="0.25">
      <c r="B191" s="13" t="s">
        <v>277</v>
      </c>
      <c r="C191" s="14"/>
      <c r="D191" s="14">
        <v>500</v>
      </c>
      <c r="E191" s="10">
        <f t="shared" si="10"/>
        <v>100</v>
      </c>
      <c r="F191" s="10">
        <v>0.3</v>
      </c>
      <c r="G191" s="14" t="s">
        <v>14</v>
      </c>
      <c r="H191" s="14"/>
      <c r="I191" s="14">
        <f t="shared" si="11"/>
        <v>0</v>
      </c>
      <c r="J191" s="24"/>
    </row>
    <row r="192" spans="2:10" ht="14.25" customHeight="1" x14ac:dyDescent="0.25">
      <c r="B192" s="13" t="s">
        <v>278</v>
      </c>
      <c r="C192" s="14" t="s">
        <v>16</v>
      </c>
      <c r="D192" s="14">
        <v>10</v>
      </c>
      <c r="E192" s="10">
        <f t="shared" si="10"/>
        <v>2</v>
      </c>
      <c r="F192" s="10">
        <v>1</v>
      </c>
      <c r="G192" s="14" t="s">
        <v>23</v>
      </c>
      <c r="H192" s="14"/>
      <c r="I192" s="14">
        <f t="shared" si="11"/>
        <v>0</v>
      </c>
      <c r="J192" s="24"/>
    </row>
    <row r="193" spans="2:18" ht="14.25" customHeight="1" x14ac:dyDescent="0.25">
      <c r="B193" s="13" t="s">
        <v>279</v>
      </c>
      <c r="C193" s="14"/>
      <c r="D193" s="14">
        <v>400</v>
      </c>
      <c r="E193" s="10">
        <f t="shared" si="10"/>
        <v>80</v>
      </c>
      <c r="F193" s="10">
        <v>0.24</v>
      </c>
      <c r="G193" s="14" t="s">
        <v>14</v>
      </c>
      <c r="H193" s="14"/>
      <c r="I193" s="14">
        <f t="shared" si="11"/>
        <v>0</v>
      </c>
      <c r="J193" s="24"/>
    </row>
    <row r="194" spans="2:18" ht="14.25" customHeight="1" x14ac:dyDescent="0.25">
      <c r="B194" s="13" t="s">
        <v>280</v>
      </c>
      <c r="C194" s="14" t="s">
        <v>281</v>
      </c>
      <c r="D194" s="14">
        <v>5</v>
      </c>
      <c r="E194" s="10">
        <f t="shared" si="10"/>
        <v>1</v>
      </c>
      <c r="F194" s="10">
        <v>1</v>
      </c>
      <c r="G194" s="14" t="s">
        <v>23</v>
      </c>
      <c r="H194" s="14"/>
      <c r="I194" s="14">
        <f t="shared" si="11"/>
        <v>0</v>
      </c>
      <c r="J194" s="24"/>
    </row>
    <row r="195" spans="2:18" ht="14.25" customHeight="1" x14ac:dyDescent="0.25">
      <c r="B195" s="13" t="s">
        <v>282</v>
      </c>
      <c r="C195" s="14" t="s">
        <v>53</v>
      </c>
      <c r="D195" s="14">
        <v>5</v>
      </c>
      <c r="E195" s="10">
        <f t="shared" si="10"/>
        <v>1</v>
      </c>
      <c r="F195" s="10">
        <v>1</v>
      </c>
      <c r="G195" s="14" t="s">
        <v>23</v>
      </c>
      <c r="H195" s="14"/>
      <c r="I195" s="14">
        <f t="shared" si="11"/>
        <v>0</v>
      </c>
      <c r="J195" s="24"/>
    </row>
    <row r="196" spans="2:18" ht="14.25" customHeight="1" x14ac:dyDescent="0.25">
      <c r="B196" s="13" t="s">
        <v>283</v>
      </c>
      <c r="C196" s="14" t="s">
        <v>53</v>
      </c>
      <c r="D196" s="14">
        <v>5</v>
      </c>
      <c r="E196" s="10">
        <f t="shared" si="10"/>
        <v>1</v>
      </c>
      <c r="F196" s="10">
        <v>1</v>
      </c>
      <c r="G196" s="14" t="s">
        <v>23</v>
      </c>
      <c r="H196" s="14"/>
      <c r="I196" s="14">
        <f t="shared" si="11"/>
        <v>0</v>
      </c>
      <c r="J196" s="24"/>
    </row>
    <row r="197" spans="2:18" ht="14.25" customHeight="1" x14ac:dyDescent="0.25">
      <c r="B197" s="13" t="s">
        <v>284</v>
      </c>
      <c r="C197" s="14"/>
      <c r="D197" s="14">
        <v>200</v>
      </c>
      <c r="E197" s="10">
        <f t="shared" si="10"/>
        <v>40</v>
      </c>
      <c r="F197" s="10">
        <v>1</v>
      </c>
      <c r="G197" s="14" t="s">
        <v>43</v>
      </c>
      <c r="H197" s="14"/>
      <c r="I197" s="14">
        <f t="shared" si="11"/>
        <v>0</v>
      </c>
      <c r="J197" s="24"/>
    </row>
    <row r="198" spans="2:18" ht="14.25" customHeight="1" x14ac:dyDescent="0.25">
      <c r="B198" s="13" t="s">
        <v>285</v>
      </c>
      <c r="C198" s="14"/>
      <c r="D198" s="14">
        <v>5</v>
      </c>
      <c r="E198" s="10">
        <f t="shared" si="10"/>
        <v>1</v>
      </c>
      <c r="F198" s="10">
        <v>1</v>
      </c>
      <c r="G198" s="14" t="s">
        <v>286</v>
      </c>
      <c r="H198" s="14"/>
      <c r="I198" s="14">
        <f t="shared" si="11"/>
        <v>0</v>
      </c>
      <c r="J198" s="25"/>
    </row>
    <row r="199" spans="2:18" ht="14.25" customHeight="1" x14ac:dyDescent="0.25">
      <c r="B199" s="13" t="s">
        <v>287</v>
      </c>
      <c r="C199" s="14"/>
      <c r="D199" s="14">
        <v>5</v>
      </c>
      <c r="E199" s="10">
        <f t="shared" si="10"/>
        <v>1</v>
      </c>
      <c r="F199" s="10">
        <v>1</v>
      </c>
      <c r="G199" s="14" t="s">
        <v>23</v>
      </c>
      <c r="H199" s="14"/>
      <c r="I199" s="14">
        <f t="shared" si="11"/>
        <v>0</v>
      </c>
      <c r="J199" s="25"/>
    </row>
    <row r="200" spans="2:18" ht="14.25" customHeight="1" x14ac:dyDescent="0.25">
      <c r="B200" s="13" t="s">
        <v>288</v>
      </c>
      <c r="C200" s="20"/>
      <c r="D200" s="14">
        <v>10</v>
      </c>
      <c r="E200" s="10">
        <f t="shared" si="10"/>
        <v>2</v>
      </c>
      <c r="F200" s="10">
        <v>1</v>
      </c>
      <c r="G200" s="14" t="s">
        <v>21</v>
      </c>
      <c r="H200" s="14"/>
      <c r="I200" s="14">
        <f t="shared" si="11"/>
        <v>0</v>
      </c>
      <c r="J200" s="16"/>
    </row>
    <row r="201" spans="2:18" ht="14.25" customHeight="1" x14ac:dyDescent="0.25">
      <c r="B201" s="16" t="s">
        <v>289</v>
      </c>
      <c r="C201" s="14"/>
      <c r="D201" s="14">
        <v>50</v>
      </c>
      <c r="E201" s="10">
        <f t="shared" si="10"/>
        <v>10</v>
      </c>
      <c r="F201" s="10">
        <v>1</v>
      </c>
      <c r="G201" s="14" t="s">
        <v>21</v>
      </c>
      <c r="H201" s="14"/>
      <c r="I201" s="14">
        <f t="shared" si="11"/>
        <v>0</v>
      </c>
      <c r="J201" s="16"/>
    </row>
    <row r="202" spans="2:18" ht="14.25" customHeight="1" x14ac:dyDescent="0.25">
      <c r="B202" s="16" t="s">
        <v>290</v>
      </c>
      <c r="C202" s="14"/>
      <c r="D202" s="14">
        <v>100</v>
      </c>
      <c r="E202" s="10">
        <f t="shared" si="10"/>
        <v>20</v>
      </c>
      <c r="F202" s="10">
        <v>0.75</v>
      </c>
      <c r="G202" s="14" t="s">
        <v>14</v>
      </c>
      <c r="H202" s="14"/>
      <c r="I202" s="14">
        <f t="shared" si="11"/>
        <v>0</v>
      </c>
      <c r="J202" s="16"/>
    </row>
    <row r="203" spans="2:18" ht="14.25" customHeight="1" x14ac:dyDescent="0.25">
      <c r="B203" s="16" t="s">
        <v>291</v>
      </c>
      <c r="C203" s="14"/>
      <c r="D203" s="14">
        <v>1.25</v>
      </c>
      <c r="E203" s="10">
        <f t="shared" si="10"/>
        <v>0.25</v>
      </c>
      <c r="F203" s="10">
        <v>0.75</v>
      </c>
      <c r="G203" s="14" t="s">
        <v>14</v>
      </c>
      <c r="H203" s="14"/>
      <c r="I203" s="14">
        <f t="shared" si="11"/>
        <v>0</v>
      </c>
      <c r="J203" s="16"/>
      <c r="Q203" s="35"/>
      <c r="R203" s="36">
        <v>10</v>
      </c>
    </row>
    <row r="204" spans="2:18" ht="14.25" customHeight="1" x14ac:dyDescent="0.25">
      <c r="B204" s="16" t="s">
        <v>292</v>
      </c>
      <c r="C204" s="14"/>
      <c r="D204" s="14">
        <v>1.25</v>
      </c>
      <c r="E204" s="10">
        <f t="shared" si="10"/>
        <v>0.25</v>
      </c>
      <c r="F204" s="10">
        <v>0.75</v>
      </c>
      <c r="G204" s="14" t="s">
        <v>14</v>
      </c>
      <c r="H204" s="14"/>
      <c r="I204" s="14">
        <f t="shared" si="11"/>
        <v>0</v>
      </c>
      <c r="J204" s="16"/>
    </row>
    <row r="205" spans="2:18" ht="14.25" customHeight="1" x14ac:dyDescent="0.25">
      <c r="B205" s="16" t="s">
        <v>293</v>
      </c>
      <c r="C205" s="14"/>
      <c r="D205" s="14">
        <v>1.25</v>
      </c>
      <c r="E205" s="10">
        <f t="shared" si="10"/>
        <v>0.25</v>
      </c>
      <c r="F205" s="10">
        <v>0.75</v>
      </c>
      <c r="G205" s="14" t="s">
        <v>14</v>
      </c>
      <c r="H205" s="14"/>
      <c r="I205" s="14">
        <f t="shared" si="11"/>
        <v>0</v>
      </c>
      <c r="J205" s="16"/>
    </row>
    <row r="206" spans="2:18" ht="14.25" customHeight="1" x14ac:dyDescent="0.25">
      <c r="B206" s="16" t="s">
        <v>294</v>
      </c>
      <c r="C206" s="14"/>
      <c r="D206" s="14">
        <v>850</v>
      </c>
      <c r="E206" s="10">
        <f t="shared" si="10"/>
        <v>170</v>
      </c>
      <c r="F206" s="10">
        <v>0.5</v>
      </c>
      <c r="G206" s="14" t="s">
        <v>25</v>
      </c>
      <c r="H206" s="14"/>
      <c r="I206" s="14">
        <f t="shared" si="11"/>
        <v>0</v>
      </c>
      <c r="J206" s="16"/>
    </row>
    <row r="207" spans="2:18" ht="14.25" customHeight="1" x14ac:dyDescent="0.25">
      <c r="B207" s="16" t="s">
        <v>295</v>
      </c>
      <c r="C207" s="14" t="s">
        <v>296</v>
      </c>
      <c r="D207" s="14">
        <v>15</v>
      </c>
      <c r="E207" s="10">
        <f t="shared" si="10"/>
        <v>3</v>
      </c>
      <c r="F207" s="10">
        <v>1</v>
      </c>
      <c r="G207" s="14" t="s">
        <v>17</v>
      </c>
      <c r="H207" s="14"/>
      <c r="I207" s="14">
        <f t="shared" si="11"/>
        <v>0</v>
      </c>
      <c r="J207" s="16"/>
    </row>
    <row r="208" spans="2:18" ht="14.25" customHeight="1" x14ac:dyDescent="0.25">
      <c r="B208" s="16" t="s">
        <v>297</v>
      </c>
      <c r="C208" s="14"/>
      <c r="D208" s="14">
        <v>750</v>
      </c>
      <c r="E208" s="10">
        <f t="shared" si="10"/>
        <v>150</v>
      </c>
      <c r="F208" s="10">
        <v>1</v>
      </c>
      <c r="G208" s="14" t="s">
        <v>43</v>
      </c>
      <c r="H208" s="14"/>
      <c r="I208" s="14">
        <f t="shared" si="11"/>
        <v>0</v>
      </c>
      <c r="J208" s="16"/>
    </row>
    <row r="209" spans="2:10" ht="14.25" customHeight="1" x14ac:dyDescent="0.25">
      <c r="B209" s="16" t="s">
        <v>298</v>
      </c>
      <c r="C209" s="14"/>
      <c r="D209" s="14">
        <v>250</v>
      </c>
      <c r="E209" s="10">
        <f t="shared" si="10"/>
        <v>50</v>
      </c>
      <c r="F209" s="10">
        <v>0.15</v>
      </c>
      <c r="G209" s="14" t="s">
        <v>14</v>
      </c>
      <c r="H209" s="14"/>
      <c r="I209" s="14">
        <f t="shared" si="11"/>
        <v>0</v>
      </c>
      <c r="J209" s="16"/>
    </row>
    <row r="210" spans="2:10" ht="14.25" customHeight="1" x14ac:dyDescent="0.25">
      <c r="B210" s="16" t="s">
        <v>299</v>
      </c>
      <c r="C210" s="14"/>
      <c r="D210" s="14">
        <v>200</v>
      </c>
      <c r="E210" s="10">
        <f t="shared" si="10"/>
        <v>40</v>
      </c>
      <c r="F210" s="10">
        <v>0.12</v>
      </c>
      <c r="G210" s="14" t="s">
        <v>14</v>
      </c>
      <c r="H210" s="14"/>
      <c r="I210" s="14">
        <f t="shared" si="11"/>
        <v>0</v>
      </c>
      <c r="J210" s="16"/>
    </row>
    <row r="211" spans="2:10" ht="14.25" customHeight="1" x14ac:dyDescent="0.25">
      <c r="B211" s="16" t="s">
        <v>300</v>
      </c>
      <c r="C211" s="20"/>
      <c r="D211" s="14">
        <v>850</v>
      </c>
      <c r="E211" s="10">
        <f t="shared" si="10"/>
        <v>170</v>
      </c>
      <c r="F211" s="10">
        <v>0.5</v>
      </c>
      <c r="G211" s="14" t="s">
        <v>14</v>
      </c>
      <c r="H211" s="14"/>
      <c r="I211" s="14">
        <f t="shared" si="11"/>
        <v>0</v>
      </c>
      <c r="J211" s="16"/>
    </row>
    <row r="212" spans="2:10" ht="14.25" customHeight="1" x14ac:dyDescent="0.25">
      <c r="B212" s="16" t="s">
        <v>301</v>
      </c>
      <c r="C212" s="14"/>
      <c r="D212" s="14">
        <v>800</v>
      </c>
      <c r="E212" s="10">
        <f t="shared" si="10"/>
        <v>160</v>
      </c>
      <c r="F212" s="10">
        <v>0.5</v>
      </c>
      <c r="G212" s="14" t="s">
        <v>14</v>
      </c>
      <c r="H212" s="14"/>
      <c r="I212" s="14">
        <f t="shared" ref="I212:I233" si="12">F212*H212</f>
        <v>0</v>
      </c>
      <c r="J212" s="16"/>
    </row>
    <row r="213" spans="2:10" ht="14.25" customHeight="1" x14ac:dyDescent="0.25">
      <c r="B213" s="16" t="s">
        <v>302</v>
      </c>
      <c r="C213" s="20"/>
      <c r="D213" s="14">
        <v>1.5</v>
      </c>
      <c r="E213" s="10">
        <f t="shared" si="10"/>
        <v>0.3</v>
      </c>
      <c r="F213" s="10">
        <v>0.5</v>
      </c>
      <c r="G213" s="14" t="s">
        <v>14</v>
      </c>
      <c r="H213" s="14"/>
      <c r="I213" s="14">
        <f t="shared" si="12"/>
        <v>0</v>
      </c>
      <c r="J213" s="16"/>
    </row>
    <row r="214" spans="2:10" ht="14.25" customHeight="1" x14ac:dyDescent="0.25">
      <c r="B214" s="16" t="s">
        <v>303</v>
      </c>
      <c r="C214" s="37"/>
      <c r="D214" s="11">
        <v>60</v>
      </c>
      <c r="E214" s="10">
        <f t="shared" si="10"/>
        <v>12</v>
      </c>
      <c r="F214" s="10">
        <f>E214*3</f>
        <v>36</v>
      </c>
      <c r="G214" s="11" t="s">
        <v>21</v>
      </c>
      <c r="H214" s="11"/>
      <c r="I214" s="14">
        <f t="shared" si="12"/>
        <v>0</v>
      </c>
      <c r="J214" s="19"/>
    </row>
    <row r="215" spans="2:10" ht="14.25" customHeight="1" x14ac:dyDescent="0.25">
      <c r="B215" s="12" t="s">
        <v>304</v>
      </c>
      <c r="C215" s="17"/>
      <c r="D215" s="21"/>
      <c r="E215" s="21"/>
      <c r="F215" s="11">
        <v>4</v>
      </c>
      <c r="G215" s="11" t="s">
        <v>21</v>
      </c>
      <c r="H215" s="11"/>
      <c r="I215" s="14">
        <f t="shared" si="12"/>
        <v>0</v>
      </c>
      <c r="J215" s="21"/>
    </row>
    <row r="216" spans="2:10" ht="14.25" customHeight="1" x14ac:dyDescent="0.25">
      <c r="B216" s="12" t="s">
        <v>305</v>
      </c>
      <c r="C216" s="11" t="s">
        <v>24</v>
      </c>
      <c r="D216" s="21"/>
      <c r="E216" s="21"/>
      <c r="F216" s="11">
        <v>8</v>
      </c>
      <c r="G216" s="11" t="s">
        <v>21</v>
      </c>
      <c r="H216" s="11"/>
      <c r="I216" s="14">
        <f t="shared" si="12"/>
        <v>0</v>
      </c>
      <c r="J216" s="21"/>
    </row>
    <row r="217" spans="2:10" ht="14.25" customHeight="1" x14ac:dyDescent="0.25">
      <c r="B217" s="12" t="s">
        <v>306</v>
      </c>
      <c r="C217" s="17"/>
      <c r="D217" s="21"/>
      <c r="E217" s="21"/>
      <c r="F217" s="11">
        <v>32</v>
      </c>
      <c r="G217" s="11" t="s">
        <v>307</v>
      </c>
      <c r="H217" s="11"/>
      <c r="I217" s="14">
        <f t="shared" si="12"/>
        <v>0</v>
      </c>
      <c r="J217" s="21"/>
    </row>
    <row r="218" spans="2:10" ht="14.25" customHeight="1" x14ac:dyDescent="0.25">
      <c r="B218" s="12" t="s">
        <v>308</v>
      </c>
      <c r="C218" s="17"/>
      <c r="D218" s="21"/>
      <c r="E218" s="21"/>
      <c r="F218" s="11">
        <v>8</v>
      </c>
      <c r="G218" s="11" t="s">
        <v>309</v>
      </c>
      <c r="H218" s="11"/>
      <c r="I218" s="14">
        <f t="shared" si="12"/>
        <v>0</v>
      </c>
      <c r="J218" s="21"/>
    </row>
    <row r="219" spans="2:10" ht="14.25" customHeight="1" x14ac:dyDescent="0.25">
      <c r="B219" s="12" t="s">
        <v>285</v>
      </c>
      <c r="C219" s="17"/>
      <c r="D219" s="21"/>
      <c r="E219" s="21"/>
      <c r="F219" s="11">
        <v>24</v>
      </c>
      <c r="G219" s="11" t="s">
        <v>310</v>
      </c>
      <c r="H219" s="11"/>
      <c r="I219" s="14">
        <f t="shared" si="12"/>
        <v>0</v>
      </c>
      <c r="J219" s="21"/>
    </row>
    <row r="220" spans="2:10" ht="14.25" customHeight="1" x14ac:dyDescent="0.25">
      <c r="B220" s="12" t="s">
        <v>311</v>
      </c>
      <c r="C220" s="17"/>
      <c r="D220" s="21"/>
      <c r="E220" s="21"/>
      <c r="F220" s="11">
        <v>7</v>
      </c>
      <c r="G220" s="11" t="s">
        <v>310</v>
      </c>
      <c r="H220" s="11"/>
      <c r="I220" s="14">
        <f t="shared" si="12"/>
        <v>0</v>
      </c>
      <c r="J220" s="21"/>
    </row>
    <row r="221" spans="2:10" ht="14.25" customHeight="1" x14ac:dyDescent="0.25">
      <c r="B221" s="30" t="s">
        <v>312</v>
      </c>
      <c r="C221" s="31"/>
      <c r="D221" s="21"/>
      <c r="E221" s="21"/>
      <c r="F221" s="26">
        <v>4</v>
      </c>
      <c r="G221" s="26" t="s">
        <v>43</v>
      </c>
      <c r="H221" s="26"/>
      <c r="I221" s="14">
        <f t="shared" si="12"/>
        <v>0</v>
      </c>
      <c r="J221" s="21"/>
    </row>
    <row r="222" spans="2:10" ht="14.25" customHeight="1" x14ac:dyDescent="0.25">
      <c r="B222" s="30" t="s">
        <v>313</v>
      </c>
      <c r="C222" s="31"/>
      <c r="D222" s="21"/>
      <c r="E222" s="21"/>
      <c r="F222" s="26">
        <v>4</v>
      </c>
      <c r="G222" s="26" t="s">
        <v>43</v>
      </c>
      <c r="H222" s="26"/>
      <c r="I222" s="14">
        <f t="shared" si="12"/>
        <v>0</v>
      </c>
      <c r="J222" s="21"/>
    </row>
    <row r="223" spans="2:10" ht="14.25" customHeight="1" x14ac:dyDescent="0.25">
      <c r="B223" s="30" t="s">
        <v>314</v>
      </c>
      <c r="C223" s="31"/>
      <c r="D223" s="21"/>
      <c r="E223" s="21"/>
      <c r="F223" s="26">
        <v>4</v>
      </c>
      <c r="G223" s="26" t="s">
        <v>43</v>
      </c>
      <c r="H223" s="26"/>
      <c r="I223" s="14">
        <f t="shared" si="12"/>
        <v>0</v>
      </c>
      <c r="J223" s="21"/>
    </row>
    <row r="224" spans="2:10" ht="14.25" customHeight="1" x14ac:dyDescent="0.25">
      <c r="B224" s="30" t="s">
        <v>315</v>
      </c>
      <c r="C224" s="31"/>
      <c r="D224" s="21"/>
      <c r="E224" s="21"/>
      <c r="F224" s="26">
        <v>8</v>
      </c>
      <c r="G224" s="26" t="s">
        <v>43</v>
      </c>
      <c r="H224" s="26"/>
      <c r="I224" s="14">
        <f t="shared" si="12"/>
        <v>0</v>
      </c>
      <c r="J224" s="21"/>
    </row>
    <row r="225" spans="2:10" ht="14.25" customHeight="1" x14ac:dyDescent="0.25">
      <c r="B225" s="30" t="s">
        <v>316</v>
      </c>
      <c r="C225" s="31"/>
      <c r="D225" s="21"/>
      <c r="E225" s="21"/>
      <c r="F225" s="26">
        <v>4</v>
      </c>
      <c r="G225" s="26" t="s">
        <v>43</v>
      </c>
      <c r="H225" s="26"/>
      <c r="I225" s="14">
        <f t="shared" si="12"/>
        <v>0</v>
      </c>
      <c r="J225" s="21"/>
    </row>
    <row r="226" spans="2:10" ht="14.25" customHeight="1" x14ac:dyDescent="0.25">
      <c r="B226" s="30" t="s">
        <v>317</v>
      </c>
      <c r="C226" s="26" t="s">
        <v>318</v>
      </c>
      <c r="D226" s="21"/>
      <c r="E226" s="21"/>
      <c r="F226" s="26">
        <v>5</v>
      </c>
      <c r="G226" s="26" t="s">
        <v>43</v>
      </c>
      <c r="H226" s="26"/>
      <c r="I226" s="14">
        <f t="shared" si="12"/>
        <v>0</v>
      </c>
      <c r="J226" s="21"/>
    </row>
    <row r="227" spans="2:10" ht="14.25" customHeight="1" x14ac:dyDescent="0.25">
      <c r="B227" s="30" t="s">
        <v>319</v>
      </c>
      <c r="C227" s="26" t="s">
        <v>320</v>
      </c>
      <c r="D227" s="21"/>
      <c r="E227" s="21"/>
      <c r="F227" s="26">
        <v>3</v>
      </c>
      <c r="G227" s="26" t="s">
        <v>43</v>
      </c>
      <c r="H227" s="26"/>
      <c r="I227" s="14">
        <f t="shared" si="12"/>
        <v>0</v>
      </c>
      <c r="J227" s="21"/>
    </row>
    <row r="228" spans="2:10" ht="14.25" customHeight="1" x14ac:dyDescent="0.25">
      <c r="B228" s="30" t="s">
        <v>321</v>
      </c>
      <c r="C228" s="26" t="s">
        <v>322</v>
      </c>
      <c r="D228" s="21"/>
      <c r="E228" s="21"/>
      <c r="F228" s="26">
        <v>1</v>
      </c>
      <c r="G228" s="26" t="s">
        <v>15</v>
      </c>
      <c r="H228" s="26"/>
      <c r="I228" s="14">
        <f t="shared" si="12"/>
        <v>0</v>
      </c>
      <c r="J228" s="38" t="s">
        <v>323</v>
      </c>
    </row>
    <row r="229" spans="2:10" ht="14.25" customHeight="1" x14ac:dyDescent="0.25">
      <c r="B229" s="30" t="s">
        <v>324</v>
      </c>
      <c r="C229" s="26" t="s">
        <v>325</v>
      </c>
      <c r="D229" s="21"/>
      <c r="E229" s="21"/>
      <c r="F229" s="26">
        <v>160</v>
      </c>
      <c r="G229" s="26" t="s">
        <v>307</v>
      </c>
      <c r="H229" s="26"/>
      <c r="I229" s="14">
        <f t="shared" si="12"/>
        <v>0</v>
      </c>
      <c r="J229" s="21"/>
    </row>
    <row r="230" spans="2:10" ht="14.25" customHeight="1" x14ac:dyDescent="0.25">
      <c r="B230" s="30" t="s">
        <v>326</v>
      </c>
      <c r="C230" s="26" t="s">
        <v>327</v>
      </c>
      <c r="D230" s="21"/>
      <c r="E230" s="21"/>
      <c r="F230" s="26">
        <v>160</v>
      </c>
      <c r="G230" s="26" t="s">
        <v>307</v>
      </c>
      <c r="H230" s="26"/>
      <c r="I230" s="14">
        <f t="shared" si="12"/>
        <v>0</v>
      </c>
      <c r="J230" s="21"/>
    </row>
    <row r="231" spans="2:10" ht="14.25" customHeight="1" x14ac:dyDescent="0.25">
      <c r="B231" s="30" t="s">
        <v>328</v>
      </c>
      <c r="C231" s="26" t="s">
        <v>329</v>
      </c>
      <c r="D231" s="21"/>
      <c r="E231" s="21"/>
      <c r="F231" s="26">
        <v>36</v>
      </c>
      <c r="G231" s="26" t="s">
        <v>307</v>
      </c>
      <c r="H231" s="26"/>
      <c r="I231" s="14">
        <f t="shared" si="12"/>
        <v>0</v>
      </c>
      <c r="J231" s="21"/>
    </row>
    <row r="232" spans="2:10" ht="14.25" customHeight="1" x14ac:dyDescent="0.25">
      <c r="B232" s="30" t="s">
        <v>328</v>
      </c>
      <c r="C232" s="26" t="s">
        <v>330</v>
      </c>
      <c r="D232" s="21"/>
      <c r="E232" s="21"/>
      <c r="F232" s="26">
        <v>18</v>
      </c>
      <c r="G232" s="26" t="s">
        <v>307</v>
      </c>
      <c r="H232" s="26"/>
      <c r="I232" s="14">
        <f t="shared" si="12"/>
        <v>0</v>
      </c>
      <c r="J232" s="21"/>
    </row>
    <row r="233" spans="2:10" ht="14.25" customHeight="1" x14ac:dyDescent="0.25">
      <c r="B233" s="30" t="s">
        <v>331</v>
      </c>
      <c r="C233" s="26" t="s">
        <v>332</v>
      </c>
      <c r="D233" s="21"/>
      <c r="E233" s="21"/>
      <c r="F233" s="26">
        <v>18</v>
      </c>
      <c r="G233" s="26" t="s">
        <v>307</v>
      </c>
      <c r="H233" s="26"/>
      <c r="I233" s="14">
        <f t="shared" si="12"/>
        <v>0</v>
      </c>
      <c r="J233" s="21"/>
    </row>
    <row r="234" spans="2:10" ht="14.25" customHeight="1" x14ac:dyDescent="0.25">
      <c r="H234" s="39" t="s">
        <v>28</v>
      </c>
      <c r="I234" s="40">
        <f>SUM(I12:I233)</f>
        <v>0</v>
      </c>
    </row>
    <row r="235" spans="2:10" ht="14.25" customHeight="1" x14ac:dyDescent="0.25"/>
    <row r="236" spans="2:10" ht="14.25" customHeight="1" x14ac:dyDescent="0.25"/>
    <row r="237" spans="2:10" ht="14.25" customHeight="1" thickBot="1" x14ac:dyDescent="0.3"/>
    <row r="238" spans="2:10" ht="22.5" customHeight="1" thickBot="1" x14ac:dyDescent="0.3">
      <c r="B238" s="67" t="s">
        <v>356</v>
      </c>
    </row>
    <row r="239" spans="2:10" ht="75.75" customHeight="1" x14ac:dyDescent="0.25">
      <c r="B239" s="70" t="s">
        <v>357</v>
      </c>
    </row>
    <row r="240" spans="2:10" ht="14.25" customHeight="1" x14ac:dyDescent="0.25">
      <c r="B240" s="68"/>
    </row>
    <row r="241" spans="2:12" ht="14.25" customHeight="1" x14ac:dyDescent="0.25">
      <c r="B241" s="68"/>
    </row>
    <row r="242" spans="2:12" ht="19.5" customHeight="1" x14ac:dyDescent="0.25">
      <c r="B242" s="68" t="s">
        <v>358</v>
      </c>
    </row>
    <row r="243" spans="2:12" ht="19.5" customHeight="1" x14ac:dyDescent="0.25">
      <c r="B243" s="68" t="s">
        <v>359</v>
      </c>
    </row>
    <row r="244" spans="2:12" ht="21" customHeight="1" x14ac:dyDescent="0.25">
      <c r="B244" s="68" t="s">
        <v>360</v>
      </c>
    </row>
    <row r="245" spans="2:12" ht="21.75" customHeight="1" x14ac:dyDescent="0.25">
      <c r="B245" s="68" t="s">
        <v>361</v>
      </c>
      <c r="L245" s="41"/>
    </row>
    <row r="246" spans="2:12" ht="20.25" customHeight="1" x14ac:dyDescent="0.25">
      <c r="B246" s="68" t="s">
        <v>362</v>
      </c>
    </row>
    <row r="247" spans="2:12" ht="14.25" customHeight="1" x14ac:dyDescent="0.25">
      <c r="B247" s="68"/>
    </row>
    <row r="248" spans="2:12" ht="14.25" customHeight="1" x14ac:dyDescent="0.25">
      <c r="B248" s="68" t="s">
        <v>363</v>
      </c>
    </row>
    <row r="249" spans="2:12" ht="14.25" customHeight="1" x14ac:dyDescent="0.25">
      <c r="B249" s="68"/>
    </row>
    <row r="250" spans="2:12" ht="14.25" customHeight="1" x14ac:dyDescent="0.25">
      <c r="B250" s="68"/>
    </row>
    <row r="251" spans="2:12" ht="14.25" customHeight="1" x14ac:dyDescent="0.25">
      <c r="B251" s="68"/>
    </row>
    <row r="252" spans="2:12" ht="14.25" customHeight="1" thickBot="1" x14ac:dyDescent="0.3">
      <c r="B252" s="69"/>
    </row>
    <row r="253" spans="2:12" ht="14.25" customHeight="1" x14ac:dyDescent="0.25"/>
    <row r="254" spans="2:12" ht="14.25" customHeight="1" x14ac:dyDescent="0.25"/>
    <row r="255" spans="2:12" ht="14.25" customHeight="1" x14ac:dyDescent="0.25"/>
    <row r="256" spans="2:12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</sheetData>
  <mergeCells count="2">
    <mergeCell ref="B11:J11"/>
    <mergeCell ref="B179:H179"/>
  </mergeCells>
  <phoneticPr fontId="0" type="noConversion"/>
  <pageMargins left="0.69991251615088756" right="0.69991251615088756" top="0.74990626395218019" bottom="0.74990626395218019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998"/>
  <sheetViews>
    <sheetView topLeftCell="C1" zoomScaleNormal="100" workbookViewId="0"/>
  </sheetViews>
  <sheetFormatPr defaultColWidth="12.5703125" defaultRowHeight="15" customHeight="1" x14ac:dyDescent="0.25"/>
  <cols>
    <col min="1" max="1" width="8.5703125" customWidth="1"/>
    <col min="2" max="2" width="18" customWidth="1"/>
    <col min="3" max="3" width="37.42578125" customWidth="1"/>
    <col min="4" max="4" width="25.42578125" customWidth="1"/>
    <col min="5" max="5" width="21.42578125" customWidth="1"/>
    <col min="6" max="6" width="19.85546875" customWidth="1"/>
    <col min="7" max="7" width="26.42578125" customWidth="1"/>
    <col min="8" max="26" width="8.5703125" customWidth="1"/>
  </cols>
  <sheetData>
    <row r="1" spans="2:7" ht="14.25" customHeight="1" x14ac:dyDescent="0.25">
      <c r="B1" s="42" t="s">
        <v>333</v>
      </c>
    </row>
    <row r="2" spans="2:7" ht="14.25" customHeight="1" x14ac:dyDescent="0.25"/>
    <row r="3" spans="2:7" ht="14.25" customHeight="1" x14ac:dyDescent="0.25">
      <c r="B3" s="43" t="s">
        <v>334</v>
      </c>
      <c r="C3" s="43" t="s">
        <v>335</v>
      </c>
      <c r="D3" s="44" t="s">
        <v>336</v>
      </c>
      <c r="E3" s="44" t="s">
        <v>337</v>
      </c>
      <c r="F3" s="45" t="s">
        <v>338</v>
      </c>
      <c r="G3" s="44" t="s">
        <v>339</v>
      </c>
    </row>
    <row r="4" spans="2:7" ht="14.25" customHeight="1" x14ac:dyDescent="0.25">
      <c r="B4" s="46" t="s">
        <v>340</v>
      </c>
      <c r="C4" s="47" t="s">
        <v>341</v>
      </c>
      <c r="D4" s="48">
        <v>45</v>
      </c>
      <c r="E4" s="48">
        <v>350</v>
      </c>
      <c r="F4" s="49">
        <f>E4*D4</f>
        <v>15750</v>
      </c>
      <c r="G4" s="50">
        <v>15335.45</v>
      </c>
    </row>
    <row r="5" spans="2:7" ht="14.25" customHeight="1" x14ac:dyDescent="0.25">
      <c r="B5" s="46" t="s">
        <v>342</v>
      </c>
      <c r="C5" s="47" t="s">
        <v>343</v>
      </c>
      <c r="D5" s="48">
        <v>45</v>
      </c>
      <c r="E5" s="48">
        <v>350</v>
      </c>
      <c r="F5" s="49">
        <f>E5*D5</f>
        <v>15750</v>
      </c>
      <c r="G5" s="50">
        <v>12782.67</v>
      </c>
    </row>
    <row r="6" spans="2:7" ht="14.25" customHeight="1" x14ac:dyDescent="0.25">
      <c r="B6" s="46" t="s">
        <v>344</v>
      </c>
      <c r="C6" s="51" t="s">
        <v>345</v>
      </c>
      <c r="D6" s="48">
        <v>70</v>
      </c>
      <c r="E6" s="48">
        <v>350</v>
      </c>
      <c r="F6" s="49">
        <f>E6*D6</f>
        <v>24500</v>
      </c>
      <c r="G6" s="50">
        <v>13763.54</v>
      </c>
    </row>
    <row r="7" spans="2:7" ht="14.25" customHeight="1" x14ac:dyDescent="0.25">
      <c r="B7" s="65" t="s">
        <v>346</v>
      </c>
      <c r="C7" s="66"/>
      <c r="D7" s="66"/>
      <c r="E7" s="66"/>
      <c r="F7" s="52">
        <f>SUM(F4:F6)</f>
        <v>56000</v>
      </c>
      <c r="G7" s="53">
        <f>SUM(G4:G6)</f>
        <v>41881.660000000003</v>
      </c>
    </row>
    <row r="8" spans="2:7" ht="14.25" customHeight="1" x14ac:dyDescent="0.25"/>
    <row r="9" spans="2:7" ht="14.25" customHeight="1" x14ac:dyDescent="0.25">
      <c r="B9" s="54" t="s">
        <v>347</v>
      </c>
      <c r="C9" s="55"/>
      <c r="F9" s="56"/>
    </row>
    <row r="10" spans="2:7" ht="14.25" customHeight="1" x14ac:dyDescent="0.25">
      <c r="B10" s="57"/>
      <c r="C10" s="55"/>
      <c r="F10" s="56"/>
    </row>
    <row r="11" spans="2:7" ht="14.25" customHeight="1" x14ac:dyDescent="0.25">
      <c r="B11" s="57" t="s">
        <v>348</v>
      </c>
      <c r="C11" s="58" t="s">
        <v>349</v>
      </c>
      <c r="E11" s="55">
        <v>21382.799999999999</v>
      </c>
      <c r="F11" s="56"/>
    </row>
    <row r="12" spans="2:7" ht="14.25" customHeight="1" x14ac:dyDescent="0.25">
      <c r="B12" s="57" t="s">
        <v>350</v>
      </c>
      <c r="C12" s="58" t="s">
        <v>351</v>
      </c>
      <c r="E12" s="59">
        <v>9006.8300000000017</v>
      </c>
    </row>
    <row r="13" spans="2:7" ht="14.25" customHeight="1" x14ac:dyDescent="0.25">
      <c r="B13" s="57" t="s">
        <v>352</v>
      </c>
      <c r="C13" s="58" t="s">
        <v>353</v>
      </c>
      <c r="E13" s="60">
        <v>11245.69</v>
      </c>
    </row>
    <row r="14" spans="2:7" ht="14.25" customHeight="1" x14ac:dyDescent="0.25">
      <c r="B14" s="57" t="s">
        <v>354</v>
      </c>
      <c r="E14" s="61">
        <f>SUM(E11:E13)</f>
        <v>41635.32</v>
      </c>
      <c r="F14" s="58" t="s">
        <v>355</v>
      </c>
    </row>
    <row r="15" spans="2:7" ht="14.25" customHeight="1" x14ac:dyDescent="0.25"/>
    <row r="16" spans="2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1">
    <mergeCell ref="B7:E7"/>
  </mergeCells>
  <phoneticPr fontId="0" type="noConversion"/>
  <pageMargins left="0.69991251615088756" right="0.69991251615088756" top="0.74990626395218019" bottom="0.7499062639521801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SH06</vt:lpstr>
      <vt:lpstr>GRAND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SYAFINA BINTI ROSLAN</dc:creator>
  <cp:lastModifiedBy>NAJDAH BINTI ABDUL SAMAT</cp:lastModifiedBy>
  <cp:revision>0</cp:revision>
  <dcterms:created xsi:type="dcterms:W3CDTF">2025-05-20T06:33:34Z</dcterms:created>
  <dcterms:modified xsi:type="dcterms:W3CDTF">2025-06-30T01:40:44Z</dcterms:modified>
</cp:coreProperties>
</file>